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S-SRV\disk\_企画事業部　事業\＿＿★R3各種講座\NPOスキルアップ講座\当日資料\配付資料R3スキルアップ講座\"/>
    </mc:Choice>
  </mc:AlternateContent>
  <bookViews>
    <workbookView xWindow="0" yWindow="495" windowWidth="28800" windowHeight="16455" tabRatio="727" activeTab="4"/>
  </bookViews>
  <sheets>
    <sheet name="基礎データ" sheetId="9" r:id="rId1"/>
    <sheet name="R2活動計算書" sheetId="15" r:id="rId2"/>
    <sheet name="R2貸借対照表 " sheetId="23" r:id="rId3"/>
    <sheet name="R2財産目録 " sheetId="24" r:id="rId4"/>
    <sheet name="R2注記" sheetId="6" r:id="rId5"/>
  </sheets>
  <definedNames>
    <definedName name="_xlnm.Print_Area" localSheetId="1">'R2活動計算書'!$A$1:$Y$100</definedName>
    <definedName name="_xlnm.Print_Area" localSheetId="3">'R2財産目録 '!$A$2:$E$44</definedName>
    <definedName name="_xlnm.Print_Area" localSheetId="2">'R2貸借対照表 '!$A$1:$Y$40</definedName>
    <definedName name="_xlnm.Print_Area" localSheetId="0">基礎データ!$A$1:$T$13</definedName>
  </definedNames>
  <calcPr calcId="191029"/>
</workbook>
</file>

<file path=xl/calcChain.xml><?xml version="1.0" encoding="utf-8"?>
<calcChain xmlns="http://schemas.openxmlformats.org/spreadsheetml/2006/main">
  <c r="M10" i="23" l="1"/>
  <c r="M9" i="23"/>
  <c r="M8" i="23"/>
  <c r="M28" i="23"/>
  <c r="J47" i="6"/>
  <c r="C12" i="24"/>
  <c r="B21" i="24"/>
  <c r="C34" i="24"/>
  <c r="D39" i="24"/>
  <c r="M18" i="15"/>
  <c r="M19" i="15"/>
  <c r="M20" i="15"/>
  <c r="Q21" i="15"/>
  <c r="Q9" i="15"/>
  <c r="U25" i="15" s="1"/>
  <c r="U94" i="15" s="1"/>
  <c r="U96" i="15" s="1"/>
  <c r="U98" i="15" s="1"/>
  <c r="J39" i="6"/>
  <c r="M35" i="15"/>
  <c r="J40" i="6"/>
  <c r="L40" i="6"/>
  <c r="M36" i="15"/>
  <c r="J42" i="6"/>
  <c r="M38" i="15"/>
  <c r="J44" i="6"/>
  <c r="M40" i="15"/>
  <c r="J45" i="6"/>
  <c r="L45" i="6"/>
  <c r="M41" i="15"/>
  <c r="J49" i="6"/>
  <c r="M45" i="15"/>
  <c r="J51" i="6"/>
  <c r="M47" i="15"/>
  <c r="J60" i="6"/>
  <c r="M56" i="15"/>
  <c r="J53" i="6"/>
  <c r="L53" i="6"/>
  <c r="M49" i="15"/>
  <c r="J56" i="6"/>
  <c r="L56" i="6"/>
  <c r="M52" i="15"/>
  <c r="M43" i="15"/>
  <c r="J32" i="6"/>
  <c r="L32" i="6"/>
  <c r="J34" i="6"/>
  <c r="M72" i="15"/>
  <c r="M74" i="15"/>
  <c r="M75" i="15"/>
  <c r="M77" i="15"/>
  <c r="M78" i="15"/>
  <c r="M82" i="15"/>
  <c r="M84" i="15"/>
  <c r="M85" i="15"/>
  <c r="M25" i="23"/>
  <c r="Q30" i="23"/>
  <c r="U34" i="23"/>
  <c r="M26" i="23"/>
  <c r="M32" i="23"/>
  <c r="M27" i="23"/>
  <c r="M18" i="23"/>
  <c r="L88" i="6"/>
  <c r="C37" i="24"/>
  <c r="B18" i="24"/>
  <c r="C22" i="24"/>
  <c r="D24" i="24"/>
  <c r="D41" i="24"/>
  <c r="J23" i="6"/>
  <c r="L23" i="6"/>
  <c r="M11" i="15"/>
  <c r="Q13" i="15"/>
  <c r="L24" i="6"/>
  <c r="M15" i="15"/>
  <c r="Q16" i="15"/>
  <c r="M21" i="15"/>
  <c r="M23" i="15"/>
  <c r="Q24" i="15"/>
  <c r="M24" i="15"/>
  <c r="J31" i="6"/>
  <c r="J36" i="6"/>
  <c r="J35" i="6"/>
  <c r="L35" i="6"/>
  <c r="J38" i="6"/>
  <c r="M34" i="15"/>
  <c r="J41" i="6"/>
  <c r="M37" i="15"/>
  <c r="J43" i="6"/>
  <c r="L43" i="6"/>
  <c r="J46" i="6"/>
  <c r="M42" i="15"/>
  <c r="J48" i="6"/>
  <c r="L48" i="6"/>
  <c r="M44" i="15"/>
  <c r="J50" i="6"/>
  <c r="M46" i="15"/>
  <c r="J52" i="6"/>
  <c r="M48" i="15"/>
  <c r="J54" i="6"/>
  <c r="M50" i="15"/>
  <c r="J55" i="6"/>
  <c r="M51" i="15"/>
  <c r="J57" i="6"/>
  <c r="M53" i="15"/>
  <c r="J58" i="6"/>
  <c r="M54" i="15"/>
  <c r="J59" i="6"/>
  <c r="M55" i="15"/>
  <c r="M61" i="15"/>
  <c r="M66" i="15"/>
  <c r="M62" i="15"/>
  <c r="M63" i="15"/>
  <c r="M64" i="15"/>
  <c r="M65" i="15"/>
  <c r="M68" i="15"/>
  <c r="M69" i="15"/>
  <c r="M70" i="15"/>
  <c r="M71" i="15"/>
  <c r="M91" i="15"/>
  <c r="M73" i="15"/>
  <c r="M76" i="15"/>
  <c r="M79" i="15"/>
  <c r="M80" i="15"/>
  <c r="M81" i="15"/>
  <c r="M83" i="15"/>
  <c r="M86" i="15"/>
  <c r="M87" i="15"/>
  <c r="M88" i="15"/>
  <c r="M89" i="15"/>
  <c r="M90" i="15"/>
  <c r="N11" i="9"/>
  <c r="U97" i="15"/>
  <c r="Q33" i="23"/>
  <c r="M16" i="23"/>
  <c r="Q20" i="23"/>
  <c r="M19" i="23"/>
  <c r="J21" i="6"/>
  <c r="L21" i="6"/>
  <c r="L22" i="6"/>
  <c r="L28" i="6"/>
  <c r="L63" i="6"/>
  <c r="L25" i="6"/>
  <c r="J26" i="6"/>
  <c r="L26" i="6"/>
  <c r="L27" i="6"/>
  <c r="J61" i="6"/>
  <c r="K36" i="6"/>
  <c r="K62" i="6"/>
  <c r="K61" i="6"/>
  <c r="L38" i="6"/>
  <c r="L39" i="6"/>
  <c r="L41" i="6"/>
  <c r="L42" i="6"/>
  <c r="L44" i="6"/>
  <c r="L46" i="6"/>
  <c r="L47" i="6"/>
  <c r="L49" i="6"/>
  <c r="L50" i="6"/>
  <c r="L51" i="6"/>
  <c r="L52" i="6"/>
  <c r="L54" i="6"/>
  <c r="L55" i="6"/>
  <c r="L57" i="6"/>
  <c r="L58" i="6"/>
  <c r="L59" i="6"/>
  <c r="L60" i="6"/>
  <c r="F36" i="6"/>
  <c r="F62" i="6"/>
  <c r="F63" i="6"/>
  <c r="F61" i="6"/>
  <c r="F28" i="6"/>
  <c r="D61" i="6"/>
  <c r="J94" i="6"/>
  <c r="J95" i="6"/>
  <c r="J93" i="6"/>
  <c r="I95" i="6"/>
  <c r="H95" i="6"/>
  <c r="G95" i="6"/>
  <c r="Q36" i="23"/>
  <c r="U38" i="23"/>
  <c r="E1" i="23"/>
  <c r="M29" i="15"/>
  <c r="M30" i="15"/>
  <c r="J28" i="6"/>
  <c r="K28" i="6"/>
  <c r="K63" i="6"/>
  <c r="E1" i="15"/>
  <c r="F3" i="15"/>
  <c r="H3" i="15"/>
  <c r="I3" i="15"/>
  <c r="J3" i="15"/>
  <c r="K3" i="15"/>
  <c r="L3" i="15"/>
  <c r="M3" i="15"/>
  <c r="N3" i="15"/>
  <c r="P3" i="15"/>
  <c r="Q3" i="15"/>
  <c r="R3" i="15"/>
  <c r="S3" i="15"/>
  <c r="T3" i="15"/>
  <c r="J3" i="23"/>
  <c r="M3" i="23"/>
  <c r="O3" i="23"/>
  <c r="D28" i="6"/>
  <c r="E28" i="6"/>
  <c r="G28" i="6"/>
  <c r="H28" i="6"/>
  <c r="I28" i="6"/>
  <c r="L31" i="6"/>
  <c r="L33" i="6"/>
  <c r="L34" i="6"/>
  <c r="D36" i="6"/>
  <c r="D62" i="6"/>
  <c r="E36" i="6"/>
  <c r="G36" i="6"/>
  <c r="G62" i="6"/>
  <c r="H36" i="6"/>
  <c r="H62" i="6"/>
  <c r="H63" i="6"/>
  <c r="I36" i="6"/>
  <c r="E61" i="6"/>
  <c r="E62" i="6"/>
  <c r="E63" i="6"/>
  <c r="G61" i="6"/>
  <c r="H61" i="6"/>
  <c r="I61" i="6"/>
  <c r="I62" i="6"/>
  <c r="I63" i="6"/>
  <c r="J74" i="6"/>
  <c r="J75" i="6"/>
  <c r="G75" i="6"/>
  <c r="H75" i="6"/>
  <c r="I75" i="6"/>
  <c r="J84" i="6"/>
  <c r="J87" i="6"/>
  <c r="G88" i="6"/>
  <c r="H88" i="6"/>
  <c r="I88" i="6"/>
  <c r="J88" i="6"/>
  <c r="K88" i="6"/>
  <c r="D63" i="6"/>
  <c r="L36" i="6"/>
  <c r="J63" i="6"/>
  <c r="Q92" i="15"/>
  <c r="U39" i="23"/>
  <c r="G63" i="6"/>
  <c r="J62" i="6"/>
  <c r="L62" i="6"/>
  <c r="M32" i="15"/>
  <c r="L61" i="6"/>
  <c r="M39" i="15"/>
  <c r="M57" i="15"/>
  <c r="M31" i="15"/>
  <c r="Q58" i="15"/>
  <c r="U93" i="15"/>
  <c r="Q11" i="23"/>
  <c r="U22" i="23"/>
</calcChain>
</file>

<file path=xl/sharedStrings.xml><?xml version="1.0" encoding="utf-8"?>
<sst xmlns="http://schemas.openxmlformats.org/spreadsheetml/2006/main" count="372" uniqueCount="297">
  <si>
    <t>使途等が制約された寄付等の内訳は以下の通りです。</t>
    <rPh sb="13" eb="15">
      <t>ウチワケ</t>
    </rPh>
    <rPh sb="16" eb="18">
      <t>イカ</t>
    </rPh>
    <rPh sb="19" eb="20">
      <t>トオ</t>
    </rPh>
    <phoneticPr fontId="8"/>
  </si>
  <si>
    <t>賞与</t>
    <rPh sb="0" eb="2">
      <t>ショウヨ</t>
    </rPh>
    <phoneticPr fontId="5"/>
  </si>
  <si>
    <t>1.</t>
    <phoneticPr fontId="3"/>
  </si>
  <si>
    <t>　　</t>
    <phoneticPr fontId="3"/>
  </si>
  <si>
    <t>経常収益計</t>
    <phoneticPr fontId="3"/>
  </si>
  <si>
    <t>Ⅱ</t>
    <phoneticPr fontId="3"/>
  </si>
  <si>
    <t>　（1）人件費</t>
    <phoneticPr fontId="3"/>
  </si>
  <si>
    <t>賞与</t>
    <rPh sb="0" eb="2">
      <t>ショウヨ</t>
    </rPh>
    <phoneticPr fontId="3"/>
  </si>
  <si>
    <t>福利厚生費</t>
    <rPh sb="0" eb="2">
      <t>フクリ</t>
    </rPh>
    <rPh sb="2" eb="4">
      <t>コウセイ</t>
    </rPh>
    <rPh sb="4" eb="5">
      <t>ヒ</t>
    </rPh>
    <phoneticPr fontId="3"/>
  </si>
  <si>
    <t>　（2）その他経費</t>
    <phoneticPr fontId="3"/>
  </si>
  <si>
    <t>会議費</t>
    <rPh sb="0" eb="2">
      <t>カイギ</t>
    </rPh>
    <rPh sb="2" eb="3">
      <t>ヒ</t>
    </rPh>
    <phoneticPr fontId="3"/>
  </si>
  <si>
    <t>　１　流動資産</t>
    <rPh sb="3" eb="5">
      <t>リュウドウ</t>
    </rPh>
    <rPh sb="5" eb="7">
      <t>シサン</t>
    </rPh>
    <phoneticPr fontId="3"/>
  </si>
  <si>
    <t>　　　　　現金</t>
    <rPh sb="5" eb="7">
      <t>ゲンキン</t>
    </rPh>
    <phoneticPr fontId="3"/>
  </si>
  <si>
    <t>　　　　　　流動資産合計</t>
    <rPh sb="6" eb="8">
      <t>リュウドウ</t>
    </rPh>
    <rPh sb="8" eb="10">
      <t>シサン</t>
    </rPh>
    <rPh sb="10" eb="12">
      <t>ゴウケイ</t>
    </rPh>
    <phoneticPr fontId="3"/>
  </si>
  <si>
    <t>　２　固定資産</t>
    <rPh sb="3" eb="5">
      <t>コテイ</t>
    </rPh>
    <rPh sb="5" eb="7">
      <t>シサン</t>
    </rPh>
    <phoneticPr fontId="3"/>
  </si>
  <si>
    <t>　　　　有形固定資産</t>
    <rPh sb="4" eb="5">
      <t>ユウ</t>
    </rPh>
    <rPh sb="5" eb="6">
      <t>ムケイ</t>
    </rPh>
    <rPh sb="6" eb="8">
      <t>コテイ</t>
    </rPh>
    <rPh sb="8" eb="10">
      <t>シサン</t>
    </rPh>
    <phoneticPr fontId="3"/>
  </si>
  <si>
    <t>　　　　　　　有形固定資産合計</t>
    <rPh sb="7" eb="9">
      <t>ユウケイ</t>
    </rPh>
    <rPh sb="9" eb="11">
      <t>コテイ</t>
    </rPh>
    <rPh sb="11" eb="13">
      <t>シサン</t>
    </rPh>
    <rPh sb="13" eb="15">
      <t>ゴウケイ</t>
    </rPh>
    <phoneticPr fontId="3"/>
  </si>
  <si>
    <t>　　　　その他の固定資産</t>
    <rPh sb="6" eb="7">
      <t>タ</t>
    </rPh>
    <rPh sb="8" eb="10">
      <t>コテイ</t>
    </rPh>
    <rPh sb="10" eb="12">
      <t>シサン</t>
    </rPh>
    <phoneticPr fontId="3"/>
  </si>
  <si>
    <t>　　　　その他の固定資産合計</t>
    <rPh sb="6" eb="7">
      <t>タ</t>
    </rPh>
    <rPh sb="8" eb="10">
      <t>コテイ</t>
    </rPh>
    <rPh sb="10" eb="12">
      <t>シサン</t>
    </rPh>
    <rPh sb="12" eb="14">
      <t>ゴウケイ</t>
    </rPh>
    <phoneticPr fontId="3"/>
  </si>
  <si>
    <t>施設の提供等の物的サービスの受入れの状況はありません。</t>
    <rPh sb="18" eb="20">
      <t>ジョウキョウ</t>
    </rPh>
    <phoneticPr fontId="3"/>
  </si>
  <si>
    <t>活動の原価の算定にあたって必要なボランティアによる役務の提供の状況はありません。</t>
    <rPh sb="31" eb="33">
      <t>ジョウキョウ</t>
    </rPh>
    <phoneticPr fontId="8"/>
  </si>
  <si>
    <t>その他経費計</t>
    <rPh sb="2" eb="3">
      <t>タ</t>
    </rPh>
    <rPh sb="3" eb="5">
      <t>ケイヒ</t>
    </rPh>
    <rPh sb="5" eb="6">
      <t>ケイ</t>
    </rPh>
    <phoneticPr fontId="5"/>
  </si>
  <si>
    <t>(単位：円)</t>
    <rPh sb="1" eb="3">
      <t>タンイ</t>
    </rPh>
    <phoneticPr fontId="5"/>
  </si>
  <si>
    <t>科　　目</t>
  </si>
  <si>
    <t>金　　額</t>
  </si>
  <si>
    <t>　</t>
    <phoneticPr fontId="3"/>
  </si>
  <si>
    <t>年</t>
    <rPh sb="0" eb="1">
      <t>ネン</t>
    </rPh>
    <phoneticPr fontId="3"/>
  </si>
  <si>
    <t>月</t>
    <rPh sb="0" eb="1">
      <t>ガツ</t>
    </rPh>
    <phoneticPr fontId="3"/>
  </si>
  <si>
    <t>月</t>
    <rPh sb="0" eb="1">
      <t>ツキ</t>
    </rPh>
    <phoneticPr fontId="3"/>
  </si>
  <si>
    <t>事業年度：</t>
    <rPh sb="0" eb="4">
      <t>ジギョウネンド</t>
    </rPh>
    <phoneticPr fontId="3"/>
  </si>
  <si>
    <t>法 人 名：</t>
    <rPh sb="0" eb="1">
      <t>ホウ</t>
    </rPh>
    <rPh sb="2" eb="3">
      <t>ニン</t>
    </rPh>
    <rPh sb="4" eb="5">
      <t>メイ</t>
    </rPh>
    <phoneticPr fontId="3"/>
  </si>
  <si>
    <t>日</t>
    <rPh sb="0" eb="1">
      <t>ニチ</t>
    </rPh>
    <phoneticPr fontId="3"/>
  </si>
  <si>
    <t>～</t>
    <phoneticPr fontId="7"/>
  </si>
  <si>
    <t>◎下記の</t>
    <rPh sb="1" eb="3">
      <t>カキ</t>
    </rPh>
    <phoneticPr fontId="3"/>
  </si>
  <si>
    <t>事業費計</t>
    <phoneticPr fontId="5"/>
  </si>
  <si>
    <t> 　　</t>
    <phoneticPr fontId="5"/>
  </si>
  <si>
    <t>※</t>
    <phoneticPr fontId="7"/>
  </si>
  <si>
    <t> 　　　</t>
    <phoneticPr fontId="5"/>
  </si>
  <si>
    <t>受取利息</t>
    <phoneticPr fontId="5"/>
  </si>
  <si>
    <t>正会員受取会費</t>
    <rPh sb="0" eb="3">
      <t>セイカイイン</t>
    </rPh>
    <rPh sb="3" eb="5">
      <t>ウケトリ</t>
    </rPh>
    <phoneticPr fontId="5"/>
  </si>
  <si>
    <t>受取会費</t>
    <rPh sb="0" eb="2">
      <t>ウケトリ</t>
    </rPh>
    <phoneticPr fontId="5"/>
  </si>
  <si>
    <t>2.</t>
    <phoneticPr fontId="5"/>
  </si>
  <si>
    <t>3.</t>
    <phoneticPr fontId="5"/>
  </si>
  <si>
    <t>4.</t>
    <phoneticPr fontId="5"/>
  </si>
  <si>
    <t>受取寄付金</t>
    <rPh sb="0" eb="2">
      <t>ウケトリ</t>
    </rPh>
    <phoneticPr fontId="5"/>
  </si>
  <si>
    <t>事業費</t>
    <phoneticPr fontId="5"/>
  </si>
  <si>
    <t>管理費</t>
    <phoneticPr fontId="5"/>
  </si>
  <si>
    <t>管理費計</t>
    <rPh sb="0" eb="2">
      <t>カンリ</t>
    </rPh>
    <phoneticPr fontId="5"/>
  </si>
  <si>
    <t>　　経常収益計</t>
    <rPh sb="4" eb="6">
      <t>シュウエキ</t>
    </rPh>
    <phoneticPr fontId="5"/>
  </si>
  <si>
    <t>　　経常費用計</t>
    <rPh sb="4" eb="6">
      <t>ヒヨウ</t>
    </rPh>
    <phoneticPr fontId="5"/>
  </si>
  <si>
    <t>Ⅰ 経常収益</t>
    <rPh sb="4" eb="6">
      <t>シュウエキ</t>
    </rPh>
    <phoneticPr fontId="5"/>
  </si>
  <si>
    <t>Ⅱ 経常費用</t>
    <rPh sb="4" eb="6">
      <t>ヒヨウ</t>
    </rPh>
    <phoneticPr fontId="5"/>
  </si>
  <si>
    <t>金　　額</t>
    <phoneticPr fontId="3"/>
  </si>
  <si>
    <t>流動資産</t>
    <phoneticPr fontId="3"/>
  </si>
  <si>
    <t>1.</t>
    <phoneticPr fontId="3"/>
  </si>
  <si>
    <t>　　</t>
    <phoneticPr fontId="3"/>
  </si>
  <si>
    <t>経常費用計</t>
    <phoneticPr fontId="3"/>
  </si>
  <si>
    <t>当期経常増減額</t>
    <rPh sb="0" eb="2">
      <t>トウキ</t>
    </rPh>
    <rPh sb="2" eb="4">
      <t>ケイジョウ</t>
    </rPh>
    <rPh sb="4" eb="7">
      <t>ゾウゲンガク</t>
    </rPh>
    <phoneticPr fontId="3"/>
  </si>
  <si>
    <t>3．</t>
    <phoneticPr fontId="3"/>
  </si>
  <si>
    <t>施設の提供等の物的サービスの受入れの内訳</t>
    <rPh sb="0" eb="2">
      <t>シセツ</t>
    </rPh>
    <rPh sb="3" eb="6">
      <t>テイキョウナド</t>
    </rPh>
    <rPh sb="7" eb="9">
      <t>ブッテキ</t>
    </rPh>
    <rPh sb="14" eb="16">
      <t>ウケイ</t>
    </rPh>
    <rPh sb="18" eb="20">
      <t>ウチワケ</t>
    </rPh>
    <phoneticPr fontId="3"/>
  </si>
  <si>
    <t>未収金</t>
    <rPh sb="0" eb="3">
      <t>ミシュウキン</t>
    </rPh>
    <phoneticPr fontId="10"/>
  </si>
  <si>
    <t>（2）その他の固定資産</t>
    <rPh sb="5" eb="6">
      <t>タ</t>
    </rPh>
    <rPh sb="7" eb="9">
      <t>コテイ</t>
    </rPh>
    <rPh sb="9" eb="11">
      <t>シサン</t>
    </rPh>
    <phoneticPr fontId="3"/>
  </si>
  <si>
    <t>その他の固定資産計</t>
    <rPh sb="2" eb="3">
      <t>タ</t>
    </rPh>
    <rPh sb="4" eb="8">
      <t>コテイシサンケイ</t>
    </rPh>
    <rPh sb="8" eb="9">
      <t>ケイ</t>
    </rPh>
    <phoneticPr fontId="3"/>
  </si>
  <si>
    <t>減価償却累計額</t>
    <rPh sb="0" eb="7">
      <t>ゲンカショウキャクルイケイガク</t>
    </rPh>
    <phoneticPr fontId="3"/>
  </si>
  <si>
    <t>短期借入金</t>
    <rPh sb="0" eb="5">
      <t>タンキカリイレキン</t>
    </rPh>
    <phoneticPr fontId="5"/>
  </si>
  <si>
    <t>（単位：円）</t>
    <rPh sb="1" eb="3">
      <t>タンイ</t>
    </rPh>
    <rPh sb="4" eb="5">
      <t>エン</t>
    </rPh>
    <phoneticPr fontId="3"/>
  </si>
  <si>
    <t>科　目  ・　摘　要</t>
    <rPh sb="0" eb="1">
      <t>カ</t>
    </rPh>
    <rPh sb="2" eb="3">
      <t>メ</t>
    </rPh>
    <rPh sb="7" eb="8">
      <t>テキ</t>
    </rPh>
    <rPh sb="9" eb="10">
      <t>ヨウ</t>
    </rPh>
    <phoneticPr fontId="3"/>
  </si>
  <si>
    <t>金　　額</t>
    <rPh sb="0" eb="1">
      <t>キン</t>
    </rPh>
    <rPh sb="3" eb="4">
      <t>ガク</t>
    </rPh>
    <phoneticPr fontId="3"/>
  </si>
  <si>
    <t>Ⅰ　資産の部</t>
    <rPh sb="2" eb="4">
      <t>シサン</t>
    </rPh>
    <rPh sb="5" eb="6">
      <t>ブ</t>
    </rPh>
    <phoneticPr fontId="3"/>
  </si>
  <si>
    <t>内　　容</t>
    <rPh sb="0" eb="1">
      <t>ナイ</t>
    </rPh>
    <rPh sb="3" eb="4">
      <t>カタチ</t>
    </rPh>
    <phoneticPr fontId="8"/>
  </si>
  <si>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8"/>
  </si>
  <si>
    <t>使途等が制約された寄付等の内訳</t>
    <rPh sb="0" eb="2">
      <t>シト</t>
    </rPh>
    <rPh sb="2" eb="3">
      <t>ナド</t>
    </rPh>
    <rPh sb="4" eb="6">
      <t>セイヤク</t>
    </rPh>
    <rPh sb="9" eb="11">
      <t>キフ</t>
    </rPh>
    <rPh sb="11" eb="12">
      <t>ナド</t>
    </rPh>
    <rPh sb="13" eb="15">
      <t>ウチワケ</t>
    </rPh>
    <phoneticPr fontId="8"/>
  </si>
  <si>
    <t>当期減少額</t>
    <rPh sb="0" eb="2">
      <t>トウキ</t>
    </rPh>
    <rPh sb="2" eb="4">
      <t>ゲンショウ</t>
    </rPh>
    <rPh sb="4" eb="5">
      <t>ガク</t>
    </rPh>
    <phoneticPr fontId="5"/>
  </si>
  <si>
    <t>備　　　考</t>
    <rPh sb="0" eb="1">
      <t>ビ</t>
    </rPh>
    <rPh sb="4" eb="5">
      <t>コウ</t>
    </rPh>
    <phoneticPr fontId="5"/>
  </si>
  <si>
    <t>受取寄付金</t>
    <rPh sb="0" eb="2">
      <t>ウケトリ</t>
    </rPh>
    <rPh sb="2" eb="5">
      <t>キフキン</t>
    </rPh>
    <phoneticPr fontId="3"/>
  </si>
  <si>
    <t>　[その他の事業]</t>
    <rPh sb="4" eb="5">
      <t>タ</t>
    </rPh>
    <phoneticPr fontId="7"/>
  </si>
  <si>
    <t>[合　　計]</t>
    <rPh sb="1" eb="2">
      <t>ゴウ</t>
    </rPh>
    <rPh sb="4" eb="5">
      <t>ケイ</t>
    </rPh>
    <phoneticPr fontId="7"/>
  </si>
  <si>
    <t>　[特定非営利活動に係る事業]　</t>
    <phoneticPr fontId="7"/>
  </si>
  <si>
    <t>●</t>
    <phoneticPr fontId="7"/>
  </si>
  <si>
    <t>賛助会員受取会費</t>
    <rPh sb="0" eb="2">
      <t>サンジョ</t>
    </rPh>
    <rPh sb="2" eb="4">
      <t>カイイン</t>
    </rPh>
    <rPh sb="4" eb="6">
      <t>ウケトリ</t>
    </rPh>
    <phoneticPr fontId="5"/>
  </si>
  <si>
    <t>受取寄付金</t>
    <rPh sb="0" eb="2">
      <t>ウケトリ</t>
    </rPh>
    <rPh sb="2" eb="5">
      <t>キフキン</t>
    </rPh>
    <phoneticPr fontId="5"/>
  </si>
  <si>
    <t>事業収益</t>
    <rPh sb="0" eb="2">
      <t>ジギョウ</t>
    </rPh>
    <rPh sb="2" eb="4">
      <t>シュウエキ</t>
    </rPh>
    <phoneticPr fontId="5"/>
  </si>
  <si>
    <t>給料手当</t>
    <rPh sb="0" eb="2">
      <t>キュウリョウ</t>
    </rPh>
    <rPh sb="2" eb="4">
      <t>テア</t>
    </rPh>
    <phoneticPr fontId="5"/>
  </si>
  <si>
    <t>法定福利費</t>
    <rPh sb="0" eb="2">
      <t>ホウテイ</t>
    </rPh>
    <rPh sb="2" eb="4">
      <t>フクリ</t>
    </rPh>
    <rPh sb="4" eb="5">
      <t>ヒ</t>
    </rPh>
    <phoneticPr fontId="5"/>
  </si>
  <si>
    <t>　　　　　　固定資産合計</t>
    <rPh sb="6" eb="8">
      <t>コテイ</t>
    </rPh>
    <rPh sb="8" eb="10">
      <t>シサン</t>
    </rPh>
    <rPh sb="10" eb="12">
      <t>ゴウケイ</t>
    </rPh>
    <phoneticPr fontId="3"/>
  </si>
  <si>
    <t>　　　　　　資産合計</t>
    <rPh sb="6" eb="8">
      <t>シサン</t>
    </rPh>
    <rPh sb="8" eb="10">
      <t>ゴウケイ</t>
    </rPh>
    <phoneticPr fontId="3"/>
  </si>
  <si>
    <t>Ⅱ　負債の部</t>
    <rPh sb="2" eb="4">
      <t>フサイ</t>
    </rPh>
    <rPh sb="5" eb="6">
      <t>ブ</t>
    </rPh>
    <phoneticPr fontId="3"/>
  </si>
  <si>
    <t>　１　流動負債</t>
    <rPh sb="3" eb="5">
      <t>リュウドウ</t>
    </rPh>
    <rPh sb="5" eb="7">
      <t>フサイ</t>
    </rPh>
    <phoneticPr fontId="3"/>
  </si>
  <si>
    <t>　　　　　　流動負債合計</t>
    <rPh sb="6" eb="8">
      <t>リュウドウ</t>
    </rPh>
    <rPh sb="8" eb="10">
      <t>フサイ</t>
    </rPh>
    <rPh sb="10" eb="12">
      <t>ゴウケイ</t>
    </rPh>
    <phoneticPr fontId="3"/>
  </si>
  <si>
    <t>　２　固定負債</t>
    <rPh sb="3" eb="5">
      <t>コテイ</t>
    </rPh>
    <rPh sb="5" eb="7">
      <t>フサイ</t>
    </rPh>
    <phoneticPr fontId="3"/>
  </si>
  <si>
    <t>　　　　　　固定負債合計</t>
    <rPh sb="6" eb="8">
      <t>コテイ</t>
    </rPh>
    <rPh sb="8" eb="10">
      <t>フサイ</t>
    </rPh>
    <rPh sb="10" eb="12">
      <t>ゴウケイ</t>
    </rPh>
    <phoneticPr fontId="3"/>
  </si>
  <si>
    <t>　　　　　　負債合計</t>
    <rPh sb="6" eb="8">
      <t>フサイ</t>
    </rPh>
    <rPh sb="8" eb="10">
      <t>ゴウケイ</t>
    </rPh>
    <phoneticPr fontId="3"/>
  </si>
  <si>
    <t>　　　　　　　正味財産</t>
    <rPh sb="7" eb="9">
      <t>ショウミ</t>
    </rPh>
    <rPh sb="9" eb="11">
      <t>ザイサン</t>
    </rPh>
    <phoneticPr fontId="3"/>
  </si>
  <si>
    <t>役員及びその近親者との取引はありません。</t>
    <phoneticPr fontId="8"/>
  </si>
  <si>
    <t>科　　目</t>
    <phoneticPr fontId="3"/>
  </si>
  <si>
    <t>事業別損益の状況は以下の通りです。</t>
    <rPh sb="0" eb="2">
      <t>ジギョウ</t>
    </rPh>
    <rPh sb="2" eb="3">
      <t>ベツ</t>
    </rPh>
    <rPh sb="3" eb="5">
      <t>ソンエキ</t>
    </rPh>
    <rPh sb="6" eb="8">
      <t>ジョウキョウ</t>
    </rPh>
    <rPh sb="9" eb="11">
      <t>イカ</t>
    </rPh>
    <rPh sb="12" eb="13">
      <t>トオ</t>
    </rPh>
    <phoneticPr fontId="8"/>
  </si>
  <si>
    <t>什器備品</t>
    <rPh sb="0" eb="2">
      <t>ジュウキ</t>
    </rPh>
    <rPh sb="2" eb="4">
      <t>ビヒン</t>
    </rPh>
    <phoneticPr fontId="3"/>
  </si>
  <si>
    <t>有形固定資産</t>
    <rPh sb="0" eb="2">
      <t>ユウケイ</t>
    </rPh>
    <rPh sb="2" eb="4">
      <t>コテイ</t>
    </rPh>
    <rPh sb="4" eb="6">
      <t>シサン</t>
    </rPh>
    <phoneticPr fontId="8"/>
  </si>
  <si>
    <t>　</t>
    <phoneticPr fontId="8"/>
  </si>
  <si>
    <t>無形固定資産</t>
    <rPh sb="0" eb="2">
      <t>ムケイ</t>
    </rPh>
    <rPh sb="2" eb="4">
      <t>コテイ</t>
    </rPh>
    <rPh sb="4" eb="6">
      <t>シサン</t>
    </rPh>
    <phoneticPr fontId="8"/>
  </si>
  <si>
    <t>投資その他の資産</t>
    <rPh sb="0" eb="2">
      <t>トウシ</t>
    </rPh>
    <rPh sb="4" eb="5">
      <t>タ</t>
    </rPh>
    <rPh sb="6" eb="8">
      <t>シサン</t>
    </rPh>
    <phoneticPr fontId="8"/>
  </si>
  <si>
    <t>4．</t>
    <phoneticPr fontId="8"/>
  </si>
  <si>
    <t>借入金の増減内訳</t>
    <rPh sb="0" eb="2">
      <t>カリイレ</t>
    </rPh>
    <rPh sb="2" eb="3">
      <t>キン</t>
    </rPh>
    <rPh sb="4" eb="6">
      <t>ゾウゲン</t>
    </rPh>
    <rPh sb="6" eb="8">
      <t>ウチワケ</t>
    </rPh>
    <phoneticPr fontId="8"/>
  </si>
  <si>
    <t>期首残高</t>
    <rPh sb="0" eb="2">
      <t>キシュ</t>
    </rPh>
    <rPh sb="2" eb="4">
      <t>ザンダカ</t>
    </rPh>
    <phoneticPr fontId="5"/>
  </si>
  <si>
    <t>期末残高</t>
    <rPh sb="0" eb="2">
      <t>キマツ</t>
    </rPh>
    <rPh sb="2" eb="4">
      <t>ザンダカ</t>
    </rPh>
    <phoneticPr fontId="5"/>
  </si>
  <si>
    <t>資産受贈益</t>
    <rPh sb="0" eb="2">
      <t>シサン</t>
    </rPh>
    <rPh sb="2" eb="3">
      <t>ウ</t>
    </rPh>
    <rPh sb="4" eb="5">
      <t>エキ</t>
    </rPh>
    <phoneticPr fontId="5"/>
  </si>
  <si>
    <t>施設等受入評価益</t>
    <rPh sb="0" eb="3">
      <t>シセツナド</t>
    </rPh>
    <rPh sb="3" eb="5">
      <t>ウケイ</t>
    </rPh>
    <rPh sb="5" eb="8">
      <t>ヒョウカエキ</t>
    </rPh>
    <phoneticPr fontId="5"/>
  </si>
  <si>
    <t>財務諸表の注記</t>
  </si>
  <si>
    <t>　</t>
    <phoneticPr fontId="5"/>
  </si>
  <si>
    <t>重要な会計方針</t>
  </si>
  <si>
    <t>　　</t>
  </si>
  <si>
    <t>1.</t>
    <phoneticPr fontId="5"/>
  </si>
  <si>
    <t>その他収益</t>
    <rPh sb="2" eb="3">
      <t>タ</t>
    </rPh>
    <rPh sb="3" eb="5">
      <t>シュウエキ</t>
    </rPh>
    <phoneticPr fontId="5"/>
  </si>
  <si>
    <t>人件費計</t>
    <rPh sb="0" eb="3">
      <t>ジンケンヒ</t>
    </rPh>
    <rPh sb="3" eb="4">
      <t>ケイ</t>
    </rPh>
    <phoneticPr fontId="5"/>
  </si>
  <si>
    <t>前期繰越正味財産額：</t>
    <rPh sb="0" eb="2">
      <t>ゼンキ</t>
    </rPh>
    <rPh sb="2" eb="4">
      <t>クリコシ</t>
    </rPh>
    <rPh sb="4" eb="6">
      <t>ショウミ</t>
    </rPh>
    <rPh sb="6" eb="8">
      <t>ザイサン</t>
    </rPh>
    <rPh sb="8" eb="9">
      <t>ガク</t>
    </rPh>
    <phoneticPr fontId="3"/>
  </si>
  <si>
    <t>(単位：円)</t>
    <phoneticPr fontId="8"/>
  </si>
  <si>
    <t>科　　目</t>
    <phoneticPr fontId="8"/>
  </si>
  <si>
    <t>（1）人件費</t>
    <rPh sb="3" eb="6">
      <t>ジンケンヒ</t>
    </rPh>
    <phoneticPr fontId="5"/>
  </si>
  <si>
    <t>（2）その他経費</t>
    <rPh sb="5" eb="6">
      <t>タ</t>
    </rPh>
    <rPh sb="6" eb="8">
      <t>ケイヒ</t>
    </rPh>
    <phoneticPr fontId="5"/>
  </si>
  <si>
    <t>（1）有形固定資産</t>
    <rPh sb="3" eb="5">
      <t>ユウケイ</t>
    </rPh>
    <rPh sb="5" eb="7">
      <t>コテイ</t>
    </rPh>
    <rPh sb="7" eb="9">
      <t>シサン</t>
    </rPh>
    <phoneticPr fontId="3"/>
  </si>
  <si>
    <t>役員及びその近親者との取引の内容</t>
    <phoneticPr fontId="8"/>
  </si>
  <si>
    <t>5.</t>
    <phoneticPr fontId="5"/>
  </si>
  <si>
    <t>前期繰越正味財産</t>
    <phoneticPr fontId="5"/>
  </si>
  <si>
    <t>1．</t>
    <phoneticPr fontId="3"/>
  </si>
  <si>
    <t>当期正味財産増減額</t>
    <rPh sb="8" eb="9">
      <t>ガク</t>
    </rPh>
    <phoneticPr fontId="5"/>
  </si>
  <si>
    <t>有形固定資産計</t>
    <rPh sb="0" eb="2">
      <t>ユウケイ</t>
    </rPh>
    <rPh sb="2" eb="4">
      <t>コテイ</t>
    </rPh>
    <rPh sb="4" eb="6">
      <t>シサン</t>
    </rPh>
    <rPh sb="6" eb="7">
      <t>ケイ</t>
    </rPh>
    <phoneticPr fontId="3"/>
  </si>
  <si>
    <t>まで</t>
    <phoneticPr fontId="5"/>
  </si>
  <si>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</si>
  <si>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</si>
  <si>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</si>
  <si>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</si>
  <si>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</si>
  <si>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</si>
  <si>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</si>
  <si>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</si>
  <si>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</si>
  <si>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</si>
  <si>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</si>
  <si>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Ⅲ 正味財産の部</t>
    <phoneticPr fontId="3"/>
  </si>
  <si>
    <t>正味財産合計</t>
    <phoneticPr fontId="3"/>
  </si>
  <si>
    <t>負債及び正味財産合計</t>
    <phoneticPr fontId="3"/>
  </si>
  <si>
    <t>日現在</t>
    <rPh sb="0" eb="1">
      <t>ヒ</t>
    </rPh>
    <rPh sb="1" eb="3">
      <t>ゲンザイ</t>
    </rPh>
    <phoneticPr fontId="3"/>
  </si>
  <si>
    <t>役員報酬</t>
    <rPh sb="0" eb="2">
      <t>ヤクイン</t>
    </rPh>
    <rPh sb="2" eb="4">
      <t>ホウシュウ</t>
    </rPh>
    <phoneticPr fontId="5"/>
  </si>
  <si>
    <t>円</t>
    <rPh sb="0" eb="1">
      <t>エン</t>
    </rPh>
    <phoneticPr fontId="7"/>
  </si>
  <si>
    <t>事業別損益の状況</t>
    <rPh sb="0" eb="2">
      <t>ジギョウ</t>
    </rPh>
    <rPh sb="2" eb="3">
      <t>ベツ</t>
    </rPh>
    <rPh sb="3" eb="5">
      <t>ソンエキ</t>
    </rPh>
    <rPh sb="6" eb="8">
      <t>ジョウキョウ</t>
    </rPh>
    <phoneticPr fontId="8"/>
  </si>
  <si>
    <t>法人名：</t>
    <rPh sb="0" eb="2">
      <t>ホウジン</t>
    </rPh>
    <rPh sb="2" eb="3">
      <t>メイ</t>
    </rPh>
    <phoneticPr fontId="5"/>
  </si>
  <si>
    <t>【法人基礎データの入力】</t>
    <rPh sb="1" eb="3">
      <t>ホウジン</t>
    </rPh>
    <rPh sb="3" eb="5">
      <t>キソ</t>
    </rPh>
    <rPh sb="9" eb="11">
      <t>ニュウリョク</t>
    </rPh>
    <phoneticPr fontId="3"/>
  </si>
  <si>
    <t>受取助成金等</t>
    <rPh sb="0" eb="2">
      <t>ウケトリ</t>
    </rPh>
    <rPh sb="2" eb="5">
      <t>ジョセイキン</t>
    </rPh>
    <rPh sb="5" eb="6">
      <t>ナド</t>
    </rPh>
    <phoneticPr fontId="5"/>
  </si>
  <si>
    <t>受取民間助成金</t>
    <rPh sb="0" eb="2">
      <t>ウケトリ</t>
    </rPh>
    <rPh sb="2" eb="4">
      <t>ミンカン</t>
    </rPh>
    <rPh sb="4" eb="7">
      <t>ジョセイキン</t>
    </rPh>
    <phoneticPr fontId="5"/>
  </si>
  <si>
    <t>受取国庫補助金</t>
    <rPh sb="0" eb="2">
      <t>ウケトリ</t>
    </rPh>
    <rPh sb="2" eb="4">
      <t>コッコ</t>
    </rPh>
    <rPh sb="4" eb="7">
      <t>ホジョキン</t>
    </rPh>
    <phoneticPr fontId="5"/>
  </si>
  <si>
    <t>交際費</t>
    <rPh sb="0" eb="3">
      <t>コウサイヒ</t>
    </rPh>
    <phoneticPr fontId="5"/>
  </si>
  <si>
    <t>研修費</t>
    <rPh sb="0" eb="3">
      <t>ケンシュウヒ</t>
    </rPh>
    <phoneticPr fontId="5"/>
  </si>
  <si>
    <t>雑費</t>
    <rPh sb="0" eb="2">
      <t>ザッピ</t>
    </rPh>
    <phoneticPr fontId="5"/>
  </si>
  <si>
    <t>財務諸表の作成は、NPO法人会計基準（２０１０年７月２０日　２０１１年１１月２０日一部改正　ＮＰＯ法人会計基準協議会）によっています。</t>
    <phoneticPr fontId="3"/>
  </si>
  <si>
    <t>当期増加額</t>
    <rPh sb="0" eb="2">
      <t>トウキ</t>
    </rPh>
    <rPh sb="2" eb="4">
      <t>ゾウカ</t>
    </rPh>
    <rPh sb="4" eb="5">
      <t>ガク</t>
    </rPh>
    <phoneticPr fontId="5"/>
  </si>
  <si>
    <t>業務委託費</t>
    <rPh sb="0" eb="2">
      <t>ギョウム</t>
    </rPh>
    <rPh sb="2" eb="4">
      <t>イタク</t>
    </rPh>
    <rPh sb="4" eb="5">
      <t>ヒ</t>
    </rPh>
    <phoneticPr fontId="5"/>
  </si>
  <si>
    <t>未払金</t>
    <rPh sb="0" eb="1">
      <t>ミ</t>
    </rPh>
    <rPh sb="1" eb="2">
      <t>バラ</t>
    </rPh>
    <rPh sb="2" eb="3">
      <t>キン</t>
    </rPh>
    <phoneticPr fontId="5"/>
  </si>
  <si>
    <t>預り金</t>
    <rPh sb="0" eb="1">
      <t>アズカ</t>
    </rPh>
    <rPh sb="2" eb="3">
      <t>キン</t>
    </rPh>
    <phoneticPr fontId="5"/>
  </si>
  <si>
    <t>経常収益</t>
    <rPh sb="0" eb="2">
      <t>ケイジョウ</t>
    </rPh>
    <rPh sb="2" eb="4">
      <t>シュウエキ</t>
    </rPh>
    <phoneticPr fontId="3"/>
  </si>
  <si>
    <t>経常費用</t>
    <rPh sb="0" eb="2">
      <t>ケイジョウ</t>
    </rPh>
    <rPh sb="2" eb="4">
      <t>ヒヨウ</t>
    </rPh>
    <phoneticPr fontId="3"/>
  </si>
  <si>
    <t>(単位：円)</t>
    <phoneticPr fontId="8"/>
  </si>
  <si>
    <t>Ⅰ</t>
    <phoneticPr fontId="3"/>
  </si>
  <si>
    <t>固定資産の増減内訳</t>
    <rPh sb="0" eb="2">
      <t>コテイ</t>
    </rPh>
    <rPh sb="2" eb="4">
      <t>シサン</t>
    </rPh>
    <rPh sb="5" eb="7">
      <t>ゾウゲン</t>
    </rPh>
    <rPh sb="7" eb="9">
      <t>ウチワケ</t>
    </rPh>
    <phoneticPr fontId="8"/>
  </si>
  <si>
    <t>合　　計</t>
    <rPh sb="0" eb="1">
      <t>ゴウ</t>
    </rPh>
    <rPh sb="3" eb="4">
      <t>ケイ</t>
    </rPh>
    <phoneticPr fontId="8"/>
  </si>
  <si>
    <t>取得</t>
    <rPh sb="0" eb="2">
      <t>シュトク</t>
    </rPh>
    <phoneticPr fontId="5"/>
  </si>
  <si>
    <t>減少</t>
    <rPh sb="0" eb="2">
      <t>ゲンショウ</t>
    </rPh>
    <phoneticPr fontId="5"/>
  </si>
  <si>
    <t>期末取得価額</t>
    <rPh sb="0" eb="2">
      <t>キマツ</t>
    </rPh>
    <rPh sb="2" eb="4">
      <t>シュトク</t>
    </rPh>
    <rPh sb="4" eb="6">
      <t>カガク</t>
    </rPh>
    <phoneticPr fontId="5"/>
  </si>
  <si>
    <t>期首取得価額</t>
    <rPh sb="0" eb="2">
      <t>キシュ</t>
    </rPh>
    <rPh sb="2" eb="4">
      <t>シュトク</t>
    </rPh>
    <rPh sb="4" eb="6">
      <t>カガク</t>
    </rPh>
    <phoneticPr fontId="5"/>
  </si>
  <si>
    <t>減価償却累計額</t>
    <rPh sb="0" eb="2">
      <t>ゲンカ</t>
    </rPh>
    <rPh sb="2" eb="4">
      <t>ショウキャク</t>
    </rPh>
    <rPh sb="4" eb="7">
      <t>ルイケイガク</t>
    </rPh>
    <phoneticPr fontId="5"/>
  </si>
  <si>
    <t>固定資産の増減は以下の通りです。</t>
    <rPh sb="0" eb="2">
      <t>コテイ</t>
    </rPh>
    <rPh sb="2" eb="4">
      <t>シサン</t>
    </rPh>
    <rPh sb="5" eb="7">
      <t>ゾウゲン</t>
    </rPh>
    <rPh sb="8" eb="10">
      <t>イカ</t>
    </rPh>
    <rPh sb="11" eb="12">
      <t>トオ</t>
    </rPh>
    <phoneticPr fontId="8"/>
  </si>
  <si>
    <t>福利厚生費</t>
    <rPh sb="0" eb="2">
      <t>フクリ</t>
    </rPh>
    <rPh sb="2" eb="5">
      <t>コウセイヒ</t>
    </rPh>
    <phoneticPr fontId="5"/>
  </si>
  <si>
    <t>業務委託費</t>
    <rPh sb="0" eb="2">
      <t>ギョウム</t>
    </rPh>
    <rPh sb="2" eb="4">
      <t>イタク</t>
    </rPh>
    <rPh sb="4" eb="5">
      <t>ヒ</t>
    </rPh>
    <phoneticPr fontId="3"/>
  </si>
  <si>
    <t>印刷製本費</t>
    <rPh sb="0" eb="2">
      <t>インサツ</t>
    </rPh>
    <rPh sb="2" eb="4">
      <t>セイホン</t>
    </rPh>
    <rPh sb="4" eb="5">
      <t>ヒ</t>
    </rPh>
    <phoneticPr fontId="3"/>
  </si>
  <si>
    <t>旅費交通費</t>
    <rPh sb="2" eb="5">
      <t>コウツウヒ</t>
    </rPh>
    <phoneticPr fontId="3"/>
  </si>
  <si>
    <t>保険料</t>
    <rPh sb="0" eb="3">
      <t>ホケンリョウ</t>
    </rPh>
    <phoneticPr fontId="3"/>
  </si>
  <si>
    <t>諸謝金</t>
    <rPh sb="0" eb="1">
      <t>ショ</t>
    </rPh>
    <rPh sb="1" eb="3">
      <t>シャキン</t>
    </rPh>
    <phoneticPr fontId="3"/>
  </si>
  <si>
    <t>諸会費</t>
    <rPh sb="0" eb="1">
      <t>ショ</t>
    </rPh>
    <rPh sb="1" eb="3">
      <t>カイヒ</t>
    </rPh>
    <phoneticPr fontId="3"/>
  </si>
  <si>
    <t>交際費</t>
    <rPh sb="0" eb="3">
      <t>コウサイヒ</t>
    </rPh>
    <phoneticPr fontId="3"/>
  </si>
  <si>
    <t>研修費</t>
    <rPh sb="0" eb="3">
      <t>ケンシュウヒ</t>
    </rPh>
    <phoneticPr fontId="3"/>
  </si>
  <si>
    <t>雑費</t>
    <rPh sb="0" eb="1">
      <t>ザツ</t>
    </rPh>
    <rPh sb="1" eb="2">
      <t>ヒ</t>
    </rPh>
    <phoneticPr fontId="3"/>
  </si>
  <si>
    <t>事業部門計</t>
    <rPh sb="0" eb="2">
      <t>ジギョウ</t>
    </rPh>
    <rPh sb="2" eb="4">
      <t>ブモン</t>
    </rPh>
    <rPh sb="4" eb="5">
      <t>ケイ</t>
    </rPh>
    <phoneticPr fontId="3"/>
  </si>
  <si>
    <t>管理部門</t>
    <rPh sb="0" eb="2">
      <t>カンリ</t>
    </rPh>
    <rPh sb="2" eb="4">
      <t>ブモン</t>
    </rPh>
    <phoneticPr fontId="3"/>
  </si>
  <si>
    <t>合計</t>
    <rPh sb="0" eb="2">
      <t>ゴウケイ</t>
    </rPh>
    <phoneticPr fontId="3"/>
  </si>
  <si>
    <t>2.</t>
    <phoneticPr fontId="3"/>
  </si>
  <si>
    <t>受取助成金等</t>
    <rPh sb="0" eb="2">
      <t>ウケトリ</t>
    </rPh>
    <rPh sb="2" eb="5">
      <t>ジョセイキン</t>
    </rPh>
    <rPh sb="5" eb="6">
      <t>ナド</t>
    </rPh>
    <phoneticPr fontId="3"/>
  </si>
  <si>
    <t>事業収益</t>
    <rPh sb="0" eb="2">
      <t>ジギョウ</t>
    </rPh>
    <rPh sb="2" eb="4">
      <t>シュウエキ</t>
    </rPh>
    <phoneticPr fontId="3"/>
  </si>
  <si>
    <t>給料手当</t>
    <rPh sb="0" eb="2">
      <t>キュウリョウ</t>
    </rPh>
    <rPh sb="2" eb="4">
      <t>テア</t>
    </rPh>
    <phoneticPr fontId="3"/>
  </si>
  <si>
    <t>法定福利費</t>
    <rPh sb="0" eb="2">
      <t>ホウテイ</t>
    </rPh>
    <rPh sb="2" eb="4">
      <t>フクリ</t>
    </rPh>
    <rPh sb="4" eb="5">
      <t>ヒ</t>
    </rPh>
    <phoneticPr fontId="3"/>
  </si>
  <si>
    <t>2．</t>
    <phoneticPr fontId="3"/>
  </si>
  <si>
    <t>5．</t>
    <phoneticPr fontId="8"/>
  </si>
  <si>
    <t>6．</t>
    <phoneticPr fontId="8"/>
  </si>
  <si>
    <t>7．</t>
    <phoneticPr fontId="8"/>
  </si>
  <si>
    <t>8．</t>
    <phoneticPr fontId="3"/>
  </si>
  <si>
    <t>に「法人名」と「事業年度」と「前期繰越正味財産額」を入力してください。</t>
    <rPh sb="2" eb="4">
      <t>ホウジン</t>
    </rPh>
    <rPh sb="4" eb="5">
      <t>メイ</t>
    </rPh>
    <rPh sb="8" eb="10">
      <t>ジギョウ</t>
    </rPh>
    <rPh sb="10" eb="12">
      <t>ネンド</t>
    </rPh>
    <rPh sb="15" eb="17">
      <t>ゼンキ</t>
    </rPh>
    <rPh sb="17" eb="19">
      <t>クリコシ</t>
    </rPh>
    <rPh sb="19" eb="21">
      <t>ショウミ</t>
    </rPh>
    <rPh sb="21" eb="23">
      <t>ザイサン</t>
    </rPh>
    <rPh sb="23" eb="24">
      <t>ガク</t>
    </rPh>
    <rPh sb="26" eb="28">
      <t>ニュウリョク</t>
    </rPh>
    <phoneticPr fontId="3"/>
  </si>
  <si>
    <t>消費税等の会計処理は、税込経理方式によっています。</t>
    <rPh sb="3" eb="4">
      <t>ナド</t>
    </rPh>
    <rPh sb="5" eb="7">
      <t>カイケイ</t>
    </rPh>
    <rPh sb="7" eb="9">
      <t>ショリ</t>
    </rPh>
    <rPh sb="15" eb="17">
      <t>ホウシキ</t>
    </rPh>
    <phoneticPr fontId="8"/>
  </si>
  <si>
    <t>前期繰越正味財産額</t>
    <phoneticPr fontId="5"/>
  </si>
  <si>
    <t>次期繰越正味財産額</t>
    <phoneticPr fontId="5"/>
  </si>
  <si>
    <t>人件費計</t>
    <phoneticPr fontId="3"/>
  </si>
  <si>
    <t>その他経費計</t>
    <phoneticPr fontId="3"/>
  </si>
  <si>
    <t>役員報酬</t>
    <rPh sb="0" eb="2">
      <t>ヤクイン</t>
    </rPh>
    <rPh sb="2" eb="4">
      <t>ホウシュウ</t>
    </rPh>
    <phoneticPr fontId="3"/>
  </si>
  <si>
    <t>雑収益</t>
    <rPh sb="1" eb="3">
      <t>シュウエキ</t>
    </rPh>
    <phoneticPr fontId="5"/>
  </si>
  <si>
    <t>福利厚生費</t>
    <rPh sb="0" eb="2">
      <t>フクリ</t>
    </rPh>
    <rPh sb="2" eb="5">
      <t>コウセイヒ</t>
    </rPh>
    <rPh sb="4" eb="5">
      <t>ヒ</t>
    </rPh>
    <phoneticPr fontId="5"/>
  </si>
  <si>
    <t>会議費</t>
    <rPh sb="0" eb="3">
      <t>カイギヒ</t>
    </rPh>
    <phoneticPr fontId="5"/>
  </si>
  <si>
    <t>保険料</t>
    <rPh sb="0" eb="3">
      <t>ホケンリョウ</t>
    </rPh>
    <phoneticPr fontId="5"/>
  </si>
  <si>
    <t>修繕費</t>
    <rPh sb="0" eb="3">
      <t>シュウゼンヒ</t>
    </rPh>
    <phoneticPr fontId="5"/>
  </si>
  <si>
    <t>２．</t>
    <phoneticPr fontId="3"/>
  </si>
  <si>
    <t>受取会費（賛助会費）</t>
    <rPh sb="0" eb="2">
      <t>ウケトリ</t>
    </rPh>
    <rPh sb="2" eb="4">
      <t>カイヒ</t>
    </rPh>
    <rPh sb="5" eb="9">
      <t>サンジョカイヒ</t>
    </rPh>
    <phoneticPr fontId="3"/>
  </si>
  <si>
    <t>受取会費（正会員）</t>
    <rPh sb="0" eb="2">
      <t>ウケトリ</t>
    </rPh>
    <rPh sb="2" eb="4">
      <t>カイヒ</t>
    </rPh>
    <rPh sb="5" eb="8">
      <t>セイカイイン</t>
    </rPh>
    <phoneticPr fontId="3"/>
  </si>
  <si>
    <t>３.</t>
    <phoneticPr fontId="3"/>
  </si>
  <si>
    <t>４．</t>
    <phoneticPr fontId="3"/>
  </si>
  <si>
    <t>５．</t>
    <phoneticPr fontId="3"/>
  </si>
  <si>
    <t>６．</t>
    <phoneticPr fontId="3"/>
  </si>
  <si>
    <t>７．</t>
    <phoneticPr fontId="3"/>
  </si>
  <si>
    <t>その他収益（受取利息）</t>
    <rPh sb="2" eb="3">
      <t>タ</t>
    </rPh>
    <rPh sb="3" eb="5">
      <t>シュウエキ</t>
    </rPh>
    <rPh sb="6" eb="10">
      <t>ウケトリリソク</t>
    </rPh>
    <phoneticPr fontId="3"/>
  </si>
  <si>
    <t>その他収益（雑収益）</t>
    <rPh sb="2" eb="3">
      <t>タ</t>
    </rPh>
    <rPh sb="3" eb="5">
      <t>シュウエキ</t>
    </rPh>
    <rPh sb="6" eb="9">
      <t>ザツシュウエキ</t>
    </rPh>
    <phoneticPr fontId="3"/>
  </si>
  <si>
    <t>長期借入金</t>
    <rPh sb="0" eb="5">
      <t>チョウキカリイレキン</t>
    </rPh>
    <phoneticPr fontId="8"/>
  </si>
  <si>
    <t>出資金</t>
    <rPh sb="0" eb="3">
      <t>シュッシキン</t>
    </rPh>
    <phoneticPr fontId="10"/>
  </si>
  <si>
    <t>その他目的
達成に必要
な事業収益</t>
    <rPh sb="15" eb="17">
      <t>シュウエキ</t>
    </rPh>
    <phoneticPr fontId="5"/>
  </si>
  <si>
    <t>支払助成金</t>
    <rPh sb="0" eb="2">
      <t>シハラ</t>
    </rPh>
    <rPh sb="2" eb="5">
      <t>ジョセイキン</t>
    </rPh>
    <phoneticPr fontId="3"/>
  </si>
  <si>
    <t>支払助成金</t>
    <rPh sb="0" eb="2">
      <t>シハラ</t>
    </rPh>
    <rPh sb="2" eb="5">
      <t>ジョセイキン</t>
    </rPh>
    <phoneticPr fontId="5"/>
  </si>
  <si>
    <t>支払手数料</t>
    <rPh sb="0" eb="2">
      <t>シハラ</t>
    </rPh>
    <rPh sb="2" eb="5">
      <t>テスウリョウ</t>
    </rPh>
    <phoneticPr fontId="3"/>
  </si>
  <si>
    <t>支払手数料</t>
    <rPh sb="0" eb="2">
      <t>シハラ</t>
    </rPh>
    <rPh sb="2" eb="5">
      <t>テスウリョウ</t>
    </rPh>
    <phoneticPr fontId="5"/>
  </si>
  <si>
    <t>支払利息</t>
    <rPh sb="0" eb="2">
      <t>シハラ</t>
    </rPh>
    <rPh sb="2" eb="4">
      <t>リソク</t>
    </rPh>
    <phoneticPr fontId="5"/>
  </si>
  <si>
    <t>支払寄附金</t>
    <rPh sb="0" eb="2">
      <t>シハラ</t>
    </rPh>
    <rPh sb="2" eb="5">
      <t>キフキン</t>
    </rPh>
    <phoneticPr fontId="5"/>
  </si>
  <si>
    <t>車両費</t>
    <rPh sb="0" eb="3">
      <t>シャリョウヒ</t>
    </rPh>
    <phoneticPr fontId="3"/>
  </si>
  <si>
    <t>通信運搬費</t>
    <rPh sb="0" eb="5">
      <t>ツウシンウンパンヒ</t>
    </rPh>
    <phoneticPr fontId="3"/>
  </si>
  <si>
    <t>消耗品費</t>
    <rPh sb="0" eb="4">
      <t>ショウモウヒンヒ</t>
    </rPh>
    <phoneticPr fontId="3"/>
  </si>
  <si>
    <t>修繕費</t>
    <rPh sb="0" eb="3">
      <t>シュウゼンヒ</t>
    </rPh>
    <phoneticPr fontId="3"/>
  </si>
  <si>
    <t>水道光熱費</t>
    <rPh sb="0" eb="5">
      <t>スイドウコウネツヒ</t>
    </rPh>
    <phoneticPr fontId="3"/>
  </si>
  <si>
    <t>地代家賃</t>
    <rPh sb="0" eb="4">
      <t>チダイヤチン</t>
    </rPh>
    <phoneticPr fontId="3"/>
  </si>
  <si>
    <t>賃借料</t>
    <rPh sb="0" eb="3">
      <t>チンシャクリョウ</t>
    </rPh>
    <phoneticPr fontId="3"/>
  </si>
  <si>
    <t>減価償却費</t>
    <rPh sb="0" eb="5">
      <t>ゲンカショウキャクヒ</t>
    </rPh>
    <phoneticPr fontId="3"/>
  </si>
  <si>
    <t>租税公課</t>
    <rPh sb="0" eb="4">
      <t>ソゼイコウカ</t>
    </rPh>
    <phoneticPr fontId="3"/>
  </si>
  <si>
    <t>支払寄附金</t>
    <rPh sb="0" eb="5">
      <t>シハライキフキン</t>
    </rPh>
    <phoneticPr fontId="3"/>
  </si>
  <si>
    <t>支払利息</t>
    <rPh sb="0" eb="4">
      <t>シハライリソク</t>
    </rPh>
    <phoneticPr fontId="3"/>
  </si>
  <si>
    <t>諸謝金</t>
    <rPh sb="0" eb="3">
      <t>ショシャキン</t>
    </rPh>
    <phoneticPr fontId="5"/>
  </si>
  <si>
    <t>印刷製本費</t>
    <rPh sb="0" eb="5">
      <t>インサツセイホンヒ</t>
    </rPh>
    <phoneticPr fontId="5"/>
  </si>
  <si>
    <t>旅費交通費</t>
    <rPh sb="0" eb="5">
      <t>リョヒコウツウヒ</t>
    </rPh>
    <phoneticPr fontId="5"/>
  </si>
  <si>
    <t>車両費</t>
    <rPh sb="0" eb="3">
      <t>シャリョウヒ</t>
    </rPh>
    <phoneticPr fontId="5"/>
  </si>
  <si>
    <t>通信運搬費</t>
    <rPh sb="0" eb="5">
      <t>ツウシンウンパンヒ</t>
    </rPh>
    <phoneticPr fontId="5"/>
  </si>
  <si>
    <t>消耗品</t>
    <rPh sb="0" eb="3">
      <t>ショウモウヒン</t>
    </rPh>
    <phoneticPr fontId="5"/>
  </si>
  <si>
    <t>水道光熱費</t>
    <rPh sb="0" eb="5">
      <t>スイドウコウネツヒ</t>
    </rPh>
    <phoneticPr fontId="5"/>
  </si>
  <si>
    <t>地代家賃</t>
    <rPh sb="0" eb="4">
      <t>チダイヤチン</t>
    </rPh>
    <phoneticPr fontId="5"/>
  </si>
  <si>
    <t>賃借料</t>
    <rPh sb="0" eb="3">
      <t>チンシャクリョウ</t>
    </rPh>
    <phoneticPr fontId="5"/>
  </si>
  <si>
    <t>減価償却費</t>
    <rPh sb="0" eb="5">
      <t>ゲンカショウキャクヒ</t>
    </rPh>
    <phoneticPr fontId="5"/>
  </si>
  <si>
    <t>諸会費</t>
    <rPh sb="0" eb="3">
      <t>ショカイヒ</t>
    </rPh>
    <phoneticPr fontId="5"/>
  </si>
  <si>
    <t>租税公課</t>
    <rPh sb="0" eb="4">
      <t>ソゼイコウカ</t>
    </rPh>
    <phoneticPr fontId="5"/>
  </si>
  <si>
    <t>　　　　　未払消費税等</t>
    <rPh sb="5" eb="7">
      <t>ミハライ</t>
    </rPh>
    <rPh sb="7" eb="10">
      <t>ショウヒゼイ</t>
    </rPh>
    <rPh sb="10" eb="11">
      <t>トウ</t>
    </rPh>
    <phoneticPr fontId="25"/>
  </si>
  <si>
    <t>　　　　　未払法人税等</t>
    <rPh sb="5" eb="7">
      <t>ミハライ</t>
    </rPh>
    <rPh sb="7" eb="10">
      <t>ホウジンゼイ</t>
    </rPh>
    <rPh sb="10" eb="11">
      <t>トウ</t>
    </rPh>
    <phoneticPr fontId="25"/>
  </si>
  <si>
    <t>未払消費税等</t>
    <rPh sb="0" eb="2">
      <t>ミハライ</t>
    </rPh>
    <rPh sb="2" eb="5">
      <t>ショウヒゼイ</t>
    </rPh>
    <rPh sb="5" eb="6">
      <t>トウ</t>
    </rPh>
    <phoneticPr fontId="5"/>
  </si>
  <si>
    <t>未払法人税等</t>
    <rPh sb="0" eb="2">
      <t>ミハライ</t>
    </rPh>
    <rPh sb="2" eb="5">
      <t>ホウジンゼイ</t>
    </rPh>
    <rPh sb="5" eb="6">
      <t>トウ</t>
    </rPh>
    <phoneticPr fontId="5"/>
  </si>
  <si>
    <t>正味財産増減額</t>
    <phoneticPr fontId="5"/>
  </si>
  <si>
    <t>法人税、住民税及び事業税</t>
    <rPh sb="0" eb="2">
      <t>ホウジン</t>
    </rPh>
    <rPh sb="2" eb="3">
      <t>ゼイ</t>
    </rPh>
    <rPh sb="4" eb="7">
      <t>ジュウミンゼイ</t>
    </rPh>
    <rPh sb="7" eb="8">
      <t>オヨ</t>
    </rPh>
    <rPh sb="9" eb="12">
      <t>ジギョウゼイ</t>
    </rPh>
    <phoneticPr fontId="5"/>
  </si>
  <si>
    <t>税引前当期正味財産増減額</t>
    <rPh sb="0" eb="2">
      <t>ゼイビキ</t>
    </rPh>
    <rPh sb="2" eb="3">
      <t>マエ</t>
    </rPh>
    <phoneticPr fontId="5"/>
  </si>
  <si>
    <t>普通預金</t>
    <rPh sb="0" eb="4">
      <t>フツウヨキン</t>
    </rPh>
    <phoneticPr fontId="10"/>
  </si>
  <si>
    <t>　　　　　什器備品減価償却累計額</t>
    <rPh sb="5" eb="7">
      <t>ジュウキ</t>
    </rPh>
    <rPh sb="7" eb="9">
      <t>ビヒン</t>
    </rPh>
    <rPh sb="9" eb="13">
      <t>ゲンカショウキャク</t>
    </rPh>
    <rPh sb="13" eb="15">
      <t>ルイケイ</t>
    </rPh>
    <rPh sb="15" eb="16">
      <t>ガク</t>
    </rPh>
    <phoneticPr fontId="3"/>
  </si>
  <si>
    <t>現金</t>
    <phoneticPr fontId="5"/>
  </si>
  <si>
    <t>期末帳簿価額</t>
    <rPh sb="0" eb="2">
      <t>キマツ</t>
    </rPh>
    <rPh sb="2" eb="4">
      <t>チョウボ</t>
    </rPh>
    <rPh sb="4" eb="6">
      <t>カガク</t>
    </rPh>
    <phoneticPr fontId="3"/>
  </si>
  <si>
    <t>　　　　　未払金　　　</t>
    <rPh sb="5" eb="7">
      <t>ミハラ</t>
    </rPh>
    <rPh sb="7" eb="8">
      <t>キン</t>
    </rPh>
    <phoneticPr fontId="3"/>
  </si>
  <si>
    <t xml:space="preserve">                           その他</t>
    <rPh sb="29" eb="30">
      <t>タ</t>
    </rPh>
    <phoneticPr fontId="25"/>
  </si>
  <si>
    <t>　　　　　未収金　　　　県委託金</t>
    <rPh sb="5" eb="8">
      <t>ミシュウキン</t>
    </rPh>
    <rPh sb="13" eb="16">
      <t>イタクキン</t>
    </rPh>
    <phoneticPr fontId="3"/>
  </si>
  <si>
    <t xml:space="preserve">                           業務委託費</t>
    <rPh sb="27" eb="32">
      <t>ギョウムイタクヒ</t>
    </rPh>
    <phoneticPr fontId="25"/>
  </si>
  <si>
    <t>　　　　　預り金       源泉税</t>
    <rPh sb="5" eb="6">
      <t>アズ</t>
    </rPh>
    <rPh sb="7" eb="8">
      <t>キン</t>
    </rPh>
    <rPh sb="15" eb="18">
      <t>ゲンセンゼイ</t>
    </rPh>
    <phoneticPr fontId="3"/>
  </si>
  <si>
    <t>（１）固定資産の減価償却の方法</t>
    <phoneticPr fontId="8"/>
  </si>
  <si>
    <t>（２）施設の提供等の物的サービスを受けた場合の会計処理</t>
    <rPh sb="3" eb="5">
      <t>シセツ</t>
    </rPh>
    <rPh sb="6" eb="9">
      <t>テイキョウナド</t>
    </rPh>
    <rPh sb="10" eb="12">
      <t>ブッテキ</t>
    </rPh>
    <rPh sb="17" eb="18">
      <t>ウ</t>
    </rPh>
    <rPh sb="20" eb="22">
      <t>バアイ</t>
    </rPh>
    <rPh sb="23" eb="25">
      <t>カイケイ</t>
    </rPh>
    <rPh sb="25" eb="27">
      <t>ショリ</t>
    </rPh>
    <phoneticPr fontId="8"/>
  </si>
  <si>
    <t>（３）ボランティアによる役務の提供</t>
    <rPh sb="12" eb="14">
      <t>エキム</t>
    </rPh>
    <rPh sb="15" eb="17">
      <t>テイキョウ</t>
    </rPh>
    <phoneticPr fontId="8"/>
  </si>
  <si>
    <t>（４）消費税等の会計処理</t>
    <phoneticPr fontId="8"/>
  </si>
  <si>
    <t>　有形固定資産は、法人税法の規定に基づいて定率法で償却をしています。</t>
    <phoneticPr fontId="8"/>
  </si>
  <si>
    <t>　無形固定資産は、法人税法の規定に基づいて定額法で償却をしています。</t>
    <rPh sb="1" eb="3">
      <t>ムケイ</t>
    </rPh>
    <phoneticPr fontId="8"/>
  </si>
  <si>
    <t>　施設の提供等の物的サービスを受入れは、活動計算書に計上しています。また計上額の算定方法は「３．施設の提供等の物的サービスの受入の内訳」に記載しています。</t>
    <rPh sb="1" eb="3">
      <t>シセツ</t>
    </rPh>
    <rPh sb="4" eb="7">
      <t>テイキョウナド</t>
    </rPh>
    <rPh sb="8" eb="10">
      <t>ブッテキ</t>
    </rPh>
    <rPh sb="15" eb="17">
      <t>ウケイ</t>
    </rPh>
    <rPh sb="20" eb="22">
      <t>カツドウ</t>
    </rPh>
    <rPh sb="22" eb="25">
      <t>ケイサンショ</t>
    </rPh>
    <rPh sb="26" eb="28">
      <t>ケイジョウ</t>
    </rPh>
    <rPh sb="36" eb="38">
      <t>ケイジョウ</t>
    </rPh>
    <rPh sb="38" eb="39">
      <t>ガク</t>
    </rPh>
    <rPh sb="40" eb="42">
      <t>サンテイ</t>
    </rPh>
    <rPh sb="42" eb="44">
      <t>ホウホウ</t>
    </rPh>
    <rPh sb="48" eb="50">
      <t>シセツ</t>
    </rPh>
    <rPh sb="51" eb="54">
      <t>テイキョウナド</t>
    </rPh>
    <rPh sb="55" eb="57">
      <t>ブッテキ</t>
    </rPh>
    <rPh sb="62" eb="64">
      <t>ウケイ</t>
    </rPh>
    <rPh sb="65" eb="67">
      <t>ウチワケ</t>
    </rPh>
    <rPh sb="69" eb="71">
      <t>キサイ</t>
    </rPh>
    <phoneticPr fontId="8"/>
  </si>
  <si>
    <t>　ボランティアによる役務の提供は、「４．活動の原価の算定にあたって必要なボランティアによる役務の提供の内訳」として注記しています。</t>
    <rPh sb="10" eb="12">
      <t>エキム</t>
    </rPh>
    <rPh sb="13" eb="15">
      <t>テイキョウ</t>
    </rPh>
    <rPh sb="20" eb="22">
      <t>カツドウ</t>
    </rPh>
    <rPh sb="23" eb="25">
      <t>ゲンカ</t>
    </rPh>
    <rPh sb="26" eb="28">
      <t>サンテイ</t>
    </rPh>
    <rPh sb="33" eb="35">
      <t>ヒツヨウ</t>
    </rPh>
    <rPh sb="45" eb="47">
      <t>エキム</t>
    </rPh>
    <rPh sb="48" eb="50">
      <t>テイキョウ</t>
    </rPh>
    <rPh sb="51" eb="53">
      <t>ウチワケ</t>
    </rPh>
    <rPh sb="57" eb="59">
      <t>チュウキ</t>
    </rPh>
    <phoneticPr fontId="8"/>
  </si>
  <si>
    <t>講座事業</t>
    <rPh sb="0" eb="4">
      <t>コウザジギョウ</t>
    </rPh>
    <phoneticPr fontId="3"/>
  </si>
  <si>
    <t>A事業</t>
    <rPh sb="1" eb="3">
      <t>ジギョウ</t>
    </rPh>
    <phoneticPr fontId="3"/>
  </si>
  <si>
    <t>B事業</t>
    <rPh sb="1" eb="3">
      <t>ジギョウ</t>
    </rPh>
    <phoneticPr fontId="3"/>
  </si>
  <si>
    <t>C事業</t>
    <rPh sb="1" eb="3">
      <t>ジギョウ</t>
    </rPh>
    <phoneticPr fontId="3"/>
  </si>
  <si>
    <t>D事業</t>
    <rPh sb="1" eb="3">
      <t>ジギョウ</t>
    </rPh>
    <phoneticPr fontId="3"/>
  </si>
  <si>
    <t>飲食事業</t>
    <rPh sb="0" eb="4">
      <t>インショクジギョウ</t>
    </rPh>
    <phoneticPr fontId="3"/>
  </si>
  <si>
    <t>青少年事業</t>
    <rPh sb="0" eb="5">
      <t>セイショウネンジギョウ</t>
    </rPh>
    <phoneticPr fontId="3"/>
  </si>
  <si>
    <t>講師
派遣事業</t>
    <rPh sb="0" eb="2">
      <t>コウシ</t>
    </rPh>
    <rPh sb="3" eb="5">
      <t>ハケン</t>
    </rPh>
    <rPh sb="5" eb="7">
      <t>ジギョウ</t>
    </rPh>
    <phoneticPr fontId="3"/>
  </si>
  <si>
    <t>その他目的達成に必要な事業</t>
    <rPh sb="2" eb="3">
      <t>タ</t>
    </rPh>
    <rPh sb="3" eb="5">
      <t>モクテキ</t>
    </rPh>
    <rPh sb="5" eb="7">
      <t>タッセイ</t>
    </rPh>
    <rPh sb="8" eb="10">
      <t>ヒツヨウ</t>
    </rPh>
    <rPh sb="11" eb="13">
      <t>ジギョウ</t>
    </rPh>
    <phoneticPr fontId="3"/>
  </si>
  <si>
    <t>講座事業収益</t>
    <rPh sb="0" eb="4">
      <t>コウザジギョウ</t>
    </rPh>
    <rPh sb="4" eb="6">
      <t>シュウエキ</t>
    </rPh>
    <phoneticPr fontId="5"/>
  </si>
  <si>
    <t>飲食事業収益</t>
    <rPh sb="0" eb="6">
      <t>インショクジギョウシュウエキ</t>
    </rPh>
    <phoneticPr fontId="5"/>
  </si>
  <si>
    <t>青少年事業収益</t>
    <rPh sb="5" eb="7">
      <t>シュウエキ</t>
    </rPh>
    <phoneticPr fontId="5"/>
  </si>
  <si>
    <t>長期借入金（えんじん信用金庫）</t>
    <rPh sb="0" eb="5">
      <t>チョウキカリイレキン</t>
    </rPh>
    <rPh sb="10" eb="14">
      <t>エンシュウシンヨウキンコ</t>
    </rPh>
    <phoneticPr fontId="3"/>
  </si>
  <si>
    <t>出資金（えんじん信用金庫）</t>
    <rPh sb="0" eb="3">
      <t>シュッシキン</t>
    </rPh>
    <rPh sb="8" eb="12">
      <t>エンシュウシンヨウキンコ</t>
    </rPh>
    <phoneticPr fontId="3"/>
  </si>
  <si>
    <t>法人名：　NPO法人　市民協働法人</t>
    <rPh sb="0" eb="2">
      <t>ホウジン</t>
    </rPh>
    <rPh sb="2" eb="3">
      <t>メイ</t>
    </rPh>
    <rPh sb="11" eb="15">
      <t>シミンキョウドウ</t>
    </rPh>
    <rPh sb="15" eb="17">
      <t>ホウジン</t>
    </rPh>
    <phoneticPr fontId="3"/>
  </si>
  <si>
    <r>
      <t>　　　　　普通預金</t>
    </r>
    <r>
      <rPr>
        <sz val="10"/>
        <rFont val="ＭＳ Ｐ明朝"/>
        <family val="1"/>
        <charset val="128"/>
      </rPr>
      <t>(えんじん銀行協働支店　口座№３８＊＊＊＊）</t>
    </r>
    <rPh sb="16" eb="18">
      <t>キョウドウ</t>
    </rPh>
    <phoneticPr fontId="3"/>
  </si>
  <si>
    <t>　　　　　什器備品</t>
    <rPh sb="5" eb="7">
      <t>ジュウキ</t>
    </rPh>
    <rPh sb="7" eb="9">
      <t>ビヒン</t>
    </rPh>
    <phoneticPr fontId="3"/>
  </si>
  <si>
    <t>　　　　　長期借入金　</t>
    <rPh sb="5" eb="10">
      <t>チョウキカリイレキン</t>
    </rPh>
    <phoneticPr fontId="25"/>
  </si>
  <si>
    <t>NPO法人　市民協働</t>
    <rPh sb="3" eb="5">
      <t>ホウジン</t>
    </rPh>
    <rPh sb="6" eb="10">
      <t>シミンキョウドホウジン</t>
    </rPh>
    <phoneticPr fontId="7"/>
  </si>
  <si>
    <t xml:space="preserve">  ※西暦で入力・表示したい場合は、「2011」年等と入力し、年号を付けて入力・表示したい場合は、「令和2」年等と入力してください。</t>
    <rPh sb="50" eb="52">
      <t xml:space="preserve">レイワ </t>
    </rPh>
    <phoneticPr fontId="7"/>
  </si>
  <si>
    <t>２０２０（令和２）年度第２期　活動計算書</t>
    <rPh sb="5" eb="7">
      <t xml:space="preserve">レイワ </t>
    </rPh>
    <rPh sb="9" eb="11">
      <t>ネンド</t>
    </rPh>
    <rPh sb="11" eb="12">
      <t>ダイ</t>
    </rPh>
    <rPh sb="13" eb="14">
      <t>キ</t>
    </rPh>
    <rPh sb="15" eb="17">
      <t>カツドウ</t>
    </rPh>
    <phoneticPr fontId="5"/>
  </si>
  <si>
    <t>２０２０（令和２）年度　第２期　貸借対照表</t>
    <rPh sb="0" eb="2">
      <t>ヘイセイ</t>
    </rPh>
    <rPh sb="4" eb="6">
      <t>ネンド</t>
    </rPh>
    <rPh sb="7" eb="8">
      <t>ダイ</t>
    </rPh>
    <rPh sb="9" eb="10">
      <t>キ</t>
    </rPh>
    <phoneticPr fontId="5"/>
  </si>
  <si>
    <t>２０２０（令和２）年度　第２期　　財産目録</t>
    <rPh sb="7" eb="8">
      <t>ダイ</t>
    </rPh>
    <rPh sb="9" eb="10">
      <t>キ</t>
    </rPh>
    <rPh sb="12" eb="14">
      <t>ザイサン</t>
    </rPh>
    <rPh sb="14" eb="16">
      <t>モクロク</t>
    </rPh>
    <phoneticPr fontId="3"/>
  </si>
  <si>
    <t>2021年3月3１日現在</t>
    <rPh sb="4" eb="5">
      <t>ネン</t>
    </rPh>
    <rPh sb="6" eb="7">
      <t>ガツ</t>
    </rPh>
    <rPh sb="9" eb="10">
      <t>ニチ</t>
    </rPh>
    <rPh sb="10" eb="12">
      <t>ゲンザイ</t>
    </rPh>
    <phoneticPr fontId="3"/>
  </si>
  <si>
    <r>
      <t>　　　　　普通預金</t>
    </r>
    <r>
      <rPr>
        <sz val="10"/>
        <rFont val="ＭＳ Ｐ明朝"/>
        <family val="1"/>
        <charset val="128"/>
      </rPr>
      <t>(はまじん信用金庫本店営業部　口座№１２＊＊＊＊)</t>
    </r>
    <phoneticPr fontId="3"/>
  </si>
  <si>
    <t>　　　　　　　出資金（はまじん信用金庫）</t>
    <rPh sb="7" eb="10">
      <t>シュッシキン</t>
    </rPh>
    <rPh sb="15" eb="19">
      <t>エンシュウシンヨウキンコ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</si>
</sst>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 "/>
  </numFmts>
  <fonts count="35" x14ac:knownFonts="1">
    <font>
      <sz val="11"/>
      <color theme="1"/>
      <name val="ＭＳ Ｐゴシック"/>
      <family val="2"/>
      <charset val="128"/>
      <scheme val="minor"/>
    </font>
    <font>
      <sz val="11"/>
      <color indexed="8"/>
      <name val="ＭＳ Ｐゴシック"/>
      <charset val="128"/>
    </font>
    <font>
      <sz val="11"/>
      <color indexed="8"/>
      <name val="ＭＳ Ｐゴシック"/>
      <family val="2"/>
      <charset val="128"/>
    </font>
    <font>
      <sz val="6"/>
      <name val="ＭＳ Ｐゴシック"/>
      <family val="2"/>
      <charset val="128"/>
    </font>
    <font>
      <sz val="11"/>
      <name val="ＭＳ Ｐ明朝"/>
      <family val="1"/>
      <charset val="128"/>
    </font>
    <font>
      <sz val="6"/>
      <name val="ＭＳ Ｐゴシック"/>
      <family val="2"/>
      <charset val="128"/>
    </font>
    <font>
      <sz val="10"/>
      <name val="ＭＳ Ｐ明朝"/>
      <family val="1"/>
      <charset val="128"/>
    </font>
    <font>
      <sz val="6"/>
      <name val="ＭＳ Ｐゴシック"/>
      <family val="2"/>
      <charset val="128"/>
    </font>
    <font>
      <sz val="6"/>
      <name val="ＭＳ Ｐゴシック"/>
      <family val="2"/>
      <charset val="128"/>
    </font>
    <font>
      <b/>
      <sz val="10"/>
      <name val="ＭＳ Ｐ明朝"/>
      <family val="1"/>
      <charset val="128"/>
    </font>
    <font>
      <sz val="6"/>
      <name val="ＭＳ Ｐゴシック"/>
      <family val="2"/>
      <charset val="128"/>
    </font>
    <font>
      <sz val="6"/>
      <name val="ＭＳ Ｐゴシック"/>
      <family val="2"/>
      <charset val="128"/>
    </font>
    <font>
      <sz val="9"/>
      <name val="ＭＳ Ｐ明朝"/>
      <family val="1"/>
      <charset val="128"/>
    </font>
    <font>
      <sz val="11"/>
      <color indexed="8"/>
      <name val="ＭＳ Ｐゴシック"/>
      <family val="2"/>
      <charset val="128"/>
    </font>
    <font>
      <sz val="8"/>
      <color indexed="8"/>
      <name val="ＭＳ Ｐゴシック"/>
      <family val="2"/>
      <charset val="128"/>
    </font>
    <font>
      <b/>
      <sz val="12"/>
      <color indexed="8"/>
      <name val="ＭＳ Ｐゴシック"/>
      <family val="2"/>
      <charset val="128"/>
    </font>
    <font>
      <b/>
      <sz val="11"/>
      <name val="ＭＳ Ｐゴシック"/>
      <family val="2"/>
      <charset val="128"/>
    </font>
    <font>
      <sz val="11"/>
      <name val="ＭＳ Ｐゴシック"/>
      <family val="2"/>
      <charset val="128"/>
    </font>
    <font>
      <b/>
      <sz val="12"/>
      <name val="ＭＳ Ｐゴシック"/>
      <family val="2"/>
      <charset val="128"/>
    </font>
    <font>
      <sz val="9"/>
      <color indexed="8"/>
      <name val="ＭＳ Ｐゴシック"/>
      <family val="2"/>
      <charset val="128"/>
    </font>
    <font>
      <sz val="10"/>
      <color indexed="8"/>
      <name val="ＭＳ Ｐゴシック"/>
      <family val="2"/>
      <charset val="128"/>
    </font>
    <font>
      <sz val="12"/>
      <name val="ＭＳ ゴシック"/>
      <family val="2"/>
      <charset val="128"/>
    </font>
    <font>
      <sz val="12"/>
      <name val="ＭＳ Ｐゴシック"/>
      <family val="2"/>
      <charset val="128"/>
    </font>
    <font>
      <sz val="12"/>
      <name val="ＭＳ Ｐ明朝"/>
      <family val="1"/>
      <charset val="128"/>
    </font>
    <font>
      <b/>
      <u/>
      <sz val="16"/>
      <name val="ＭＳ Ｐ明朝"/>
      <family val="1"/>
      <charset val="128"/>
    </font>
    <font>
      <sz val="6"/>
      <name val="ＭＳ Ｐゴシック"/>
      <family val="2"/>
      <charset val="128"/>
    </font>
    <font>
      <b/>
      <sz val="16"/>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b/>
      <sz val="10"/>
      <name val="ＭＳ 明朝"/>
      <family val="1"/>
      <charset val="128"/>
    </font>
    <font>
      <b/>
      <u/>
      <sz val="12"/>
      <name val="ＭＳ Ｐ明朝"/>
      <family val="1"/>
      <charset val="128"/>
    </font>
    <font>
      <u/>
      <sz val="12"/>
      <name val="ＭＳ Ｐ明朝"/>
      <family val="1"/>
      <charset val="128"/>
    </font>
    <font>
      <sz val="11"/>
      <name val="ＭＳ Ｐゴシック"/>
      <family val="2"/>
      <charset val="128"/>
      <scheme val="minor"/>
    </font>
    <font>
      <sz val="12"/>
      <name val="ＭＳ Ｐゴシック"/>
      <family val="2"/>
      <charset val="128"/>
      <scheme val="minor"/>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9"/>
        <bgColor indexed="8"/>
      </patternFill>
    </fill>
    <fill>
      <patternFill patternType="solid">
        <fgColor indexed="22"/>
        <bgColor indexed="8"/>
      </patternFill>
    </fill>
    <fill>
      <patternFill patternType="solid">
        <fgColor indexed="43"/>
        <bgColor indexed="42"/>
      </patternFill>
    </fill>
    <fill>
      <patternFill patternType="solid">
        <fgColor indexed="9"/>
        <bgColor indexed="26"/>
      </patternFill>
    </fill>
    <fill>
      <patternFill patternType="solid">
        <fgColor indexed="55"/>
        <bgColor indexed="42"/>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s>
  <borders count="181">
    <border>
      <left/>
      <right/>
      <top/>
      <bottom/>
      <diagonal/>
    </border>
    <border>
      <left/>
      <right style="double">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8"/>
      </left>
      <right/>
      <top/>
      <bottom style="thin">
        <color indexed="9"/>
      </bottom>
      <diagonal/>
    </border>
    <border>
      <left/>
      <right style="thin">
        <color indexed="8"/>
      </right>
      <top/>
      <bottom style="thin">
        <color indexed="9"/>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9"/>
      </right>
      <top/>
      <bottom style="thin">
        <color indexed="9"/>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9"/>
      </right>
      <top/>
      <bottom style="thin">
        <color indexed="9"/>
      </bottom>
      <diagonal/>
    </border>
    <border>
      <left style="thin">
        <color indexed="9"/>
      </left>
      <right/>
      <top style="thin">
        <color indexed="9"/>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right/>
      <top style="thin">
        <color indexed="9"/>
      </top>
      <bottom/>
      <diagonal/>
    </border>
    <border>
      <left/>
      <right style="thin">
        <color indexed="8"/>
      </right>
      <top style="thin">
        <color indexed="9"/>
      </top>
      <bottom/>
      <diagonal/>
    </border>
    <border>
      <left style="thin">
        <color indexed="64"/>
      </left>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9"/>
      </top>
      <bottom/>
      <diagonal/>
    </border>
    <border diagonalDown="1">
      <left style="thin">
        <color indexed="9"/>
      </left>
      <right/>
      <top style="thin">
        <color indexed="9"/>
      </top>
      <bottom style="thin">
        <color indexed="9"/>
      </bottom>
      <diagonal style="thin">
        <color indexed="9"/>
      </diagonal>
    </border>
    <border>
      <left style="thin">
        <color indexed="8"/>
      </left>
      <right style="hair">
        <color indexed="8"/>
      </right>
      <top style="hair">
        <color indexed="8"/>
      </top>
      <bottom style="thin">
        <color indexed="8"/>
      </bottom>
      <diagonal/>
    </border>
    <border>
      <left style="thin">
        <color indexed="64"/>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top/>
      <bottom/>
      <diagonal/>
    </border>
    <border>
      <left style="thin">
        <color indexed="64"/>
      </left>
      <right style="hair">
        <color indexed="8"/>
      </right>
      <top/>
      <bottom/>
      <diagonal/>
    </border>
    <border>
      <left style="thin">
        <color indexed="8"/>
      </left>
      <right style="thin">
        <color indexed="8"/>
      </right>
      <top/>
      <bottom/>
      <diagonal/>
    </border>
    <border>
      <left style="hair">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top style="thin">
        <color indexed="8"/>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thin">
        <color indexed="64"/>
      </left>
      <right style="hair">
        <color indexed="8"/>
      </right>
      <top style="thin">
        <color indexed="8"/>
      </top>
      <bottom/>
      <diagonal/>
    </border>
    <border>
      <left style="thin">
        <color indexed="8"/>
      </left>
      <right style="thin">
        <color indexed="8"/>
      </right>
      <top style="thin">
        <color indexed="8"/>
      </top>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diagonal/>
    </border>
    <border>
      <left/>
      <right style="thin">
        <color indexed="8"/>
      </right>
      <top style="hair">
        <color indexed="8"/>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thin">
        <color indexed="8"/>
      </left>
      <right style="thin">
        <color indexed="8"/>
      </right>
      <top style="hair">
        <color indexed="8"/>
      </top>
      <bottom/>
      <diagonal/>
    </border>
    <border>
      <left style="thin">
        <color indexed="8"/>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hair">
        <color indexed="8"/>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style="thin">
        <color indexed="8"/>
      </bottom>
      <diagonal/>
    </border>
    <border>
      <left style="thin">
        <color indexed="64"/>
      </left>
      <right style="hair">
        <color indexed="8"/>
      </right>
      <top style="hair">
        <color indexed="8"/>
      </top>
      <bottom/>
      <diagonal/>
    </border>
    <border>
      <left style="thin">
        <color indexed="8"/>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9"/>
      </left>
      <right style="thin">
        <color indexed="64"/>
      </right>
      <top style="hair">
        <color indexed="8"/>
      </top>
      <bottom style="hair">
        <color indexed="8"/>
      </bottom>
      <diagonal/>
    </border>
    <border>
      <left style="thin">
        <color indexed="9"/>
      </left>
      <right style="thin">
        <color indexed="64"/>
      </right>
      <top style="hair">
        <color indexed="8"/>
      </top>
      <bottom/>
      <diagonal/>
    </border>
    <border>
      <left style="thin">
        <color indexed="9"/>
      </left>
      <right style="thin">
        <color indexed="64"/>
      </right>
      <top/>
      <bottom style="thin">
        <color indexed="8"/>
      </bottom>
      <diagonal/>
    </border>
    <border>
      <left style="thin">
        <color indexed="64"/>
      </left>
      <right/>
      <top/>
      <bottom style="thin">
        <color indexed="64"/>
      </bottom>
      <diagonal/>
    </border>
    <border>
      <left style="thin">
        <color indexed="64"/>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style="thin">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top style="thin">
        <color indexed="64"/>
      </top>
      <bottom/>
      <diagonal/>
    </border>
    <border>
      <left style="hair">
        <color indexed="8"/>
      </left>
      <right/>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diagonal/>
    </border>
    <border>
      <left/>
      <right/>
      <top style="hair">
        <color indexed="8"/>
      </top>
      <bottom style="hair">
        <color indexed="8"/>
      </bottom>
      <diagonal/>
    </border>
    <border>
      <left style="thin">
        <color indexed="8"/>
      </left>
      <right style="thin">
        <color indexed="64"/>
      </right>
      <top style="thin">
        <color indexed="64"/>
      </top>
      <bottom style="double">
        <color indexed="64"/>
      </bottom>
      <diagonal/>
    </border>
    <border>
      <left style="thin">
        <color indexed="8"/>
      </left>
      <right style="thin">
        <color indexed="8"/>
      </right>
      <top style="thin">
        <color indexed="8"/>
      </top>
      <bottom style="double">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thin">
        <color indexed="64"/>
      </bottom>
      <diagonal/>
    </border>
    <border>
      <left style="thin">
        <color indexed="8"/>
      </left>
      <right style="thin">
        <color indexed="64"/>
      </right>
      <top style="hair">
        <color indexed="64"/>
      </top>
      <bottom style="thin">
        <color indexed="64"/>
      </bottom>
      <diagonal/>
    </border>
    <border>
      <left style="thin">
        <color indexed="64"/>
      </left>
      <right style="hair">
        <color indexed="64"/>
      </right>
      <top style="hair">
        <color indexed="8"/>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right/>
      <top/>
      <bottom style="thin">
        <color indexed="64"/>
      </bottom>
      <diagonal/>
    </border>
    <border>
      <left style="thin">
        <color indexed="8"/>
      </left>
      <right/>
      <top style="thin">
        <color indexed="9"/>
      </top>
      <bottom style="thin">
        <color indexed="64"/>
      </bottom>
      <diagonal/>
    </border>
    <border>
      <left/>
      <right/>
      <top style="thin">
        <color indexed="9"/>
      </top>
      <bottom style="thin">
        <color indexed="64"/>
      </bottom>
      <diagonal/>
    </border>
    <border>
      <left/>
      <right style="thin">
        <color indexed="8"/>
      </right>
      <top style="thin">
        <color indexed="9"/>
      </top>
      <bottom style="thin">
        <color indexed="64"/>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style="thin">
        <color indexed="9"/>
      </left>
      <right/>
      <top style="thin">
        <color indexed="8"/>
      </top>
      <bottom style="thin">
        <color indexed="9"/>
      </bottom>
      <diagonal/>
    </border>
    <border>
      <left/>
      <right/>
      <top style="thin">
        <color indexed="8"/>
      </top>
      <bottom style="thin">
        <color indexed="9"/>
      </bottom>
      <diagonal/>
    </border>
    <border>
      <left/>
      <right style="thin">
        <color indexed="8"/>
      </right>
      <top/>
      <bottom/>
      <diagonal/>
    </border>
    <border>
      <left style="thin">
        <color indexed="8"/>
      </left>
      <right/>
      <top style="thin">
        <color indexed="64"/>
      </top>
      <bottom style="thin">
        <color indexed="64"/>
      </bottom>
      <diagonal/>
    </border>
    <border>
      <left style="thin">
        <color indexed="64"/>
      </left>
      <right/>
      <top style="thin">
        <color indexed="9"/>
      </top>
      <bottom/>
      <diagonal/>
    </border>
    <border>
      <left/>
      <right style="thin">
        <color indexed="64"/>
      </right>
      <top style="thin">
        <color indexed="9"/>
      </top>
      <bottom/>
      <diagonal/>
    </border>
    <border>
      <left/>
      <right style="thin">
        <color indexed="64"/>
      </right>
      <top/>
      <bottom style="thin">
        <color indexed="9"/>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8"/>
      </left>
      <right/>
      <top style="thin">
        <color indexed="8"/>
      </top>
      <bottom style="thin">
        <color indexed="9"/>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9"/>
      </bottom>
      <diagonal/>
    </border>
    <border>
      <left/>
      <right style="thin">
        <color indexed="64"/>
      </right>
      <top/>
      <bottom style="thin">
        <color indexed="64"/>
      </bottom>
      <diagonal/>
    </border>
    <border>
      <left/>
      <right style="thin">
        <color indexed="64"/>
      </right>
      <top style="thin">
        <color indexed="9"/>
      </top>
      <bottom style="thin">
        <color indexed="9"/>
      </bottom>
      <diagonal/>
    </border>
    <border>
      <left style="thin">
        <color indexed="8"/>
      </left>
      <right/>
      <top style="thin">
        <color indexed="64"/>
      </top>
      <bottom style="thin">
        <color indexed="9"/>
      </bottom>
      <diagonal/>
    </border>
    <border>
      <left/>
      <right style="thin">
        <color indexed="8"/>
      </right>
      <top style="thin">
        <color indexed="64"/>
      </top>
      <bottom style="thin">
        <color indexed="9"/>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64"/>
      </left>
      <right/>
      <top style="thin">
        <color indexed="9"/>
      </top>
      <bottom style="thin">
        <color indexed="9"/>
      </bottom>
      <diagonal/>
    </border>
    <border>
      <left style="thin">
        <color indexed="8"/>
      </left>
      <right/>
      <top style="double">
        <color indexed="64"/>
      </top>
      <bottom style="thin">
        <color indexed="9"/>
      </bottom>
      <diagonal/>
    </border>
    <border>
      <left/>
      <right/>
      <top style="double">
        <color indexed="64"/>
      </top>
      <bottom style="thin">
        <color indexed="9"/>
      </bottom>
      <diagonal/>
    </border>
    <border>
      <left/>
      <right style="thin">
        <color indexed="8"/>
      </right>
      <top style="double">
        <color indexed="64"/>
      </top>
      <bottom style="thin">
        <color indexed="9"/>
      </bottom>
      <diagonal/>
    </border>
    <border>
      <left/>
      <right/>
      <top style="thin">
        <color indexed="9"/>
      </top>
      <bottom style="double">
        <color indexed="64"/>
      </bottom>
      <diagonal/>
    </border>
    <border>
      <left/>
      <right style="thin">
        <color indexed="8"/>
      </right>
      <top style="thin">
        <color indexed="9"/>
      </top>
      <bottom style="double">
        <color indexed="64"/>
      </bottom>
      <diagonal/>
    </border>
    <border>
      <left style="thin">
        <color indexed="64"/>
      </left>
      <right/>
      <top style="thin">
        <color indexed="9"/>
      </top>
      <bottom style="thin">
        <color indexed="64"/>
      </bottom>
      <diagonal/>
    </border>
    <border>
      <left style="thin">
        <color indexed="9"/>
      </left>
      <right/>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64"/>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64"/>
      </right>
      <top style="thin">
        <color indexed="8"/>
      </top>
      <bottom style="hair">
        <color indexed="8"/>
      </bottom>
      <diagonal/>
    </border>
  </borders>
  <cellStyleXfs count="9">
    <xf numFmtId="0" fontId="0" fillId="0" borderId="0">
      <alignment vertical="center"/>
    </xf>
    <xf numFmtId="38" fontId="2" fillId="0" borderId="0">
      <alignment vertical="center"/>
    </xf>
    <xf numFmtId="38" fontId="1" fillId="0" borderId="0">
      <alignment vertical="center"/>
    </xf>
    <xf numFmtId="0" fontId="2" fillId="0" borderId="0">
      <alignment vertical="center"/>
    </xf>
    <xf numFmtId="0" fontId="1" fillId="0" borderId="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7" fillId="0" borderId="0"/>
  </cellStyleXfs>
  <cellXfs count="601">
    <xf numFmtId="0" fontId="0" fillId="0" borderId="0" xfId="0">
      <alignment vertical="center"/>
    </xf>
    <xf numFmtId="0" fontId="14" fillId="0" borderId="0" xfId="0" applyFont="1" applyBorder="1" applyAlignment="1" applyProtection="1">
      <alignment horizontal="right"/>
    </xf>
    <xf numFmtId="0" fontId="0" fillId="0" borderId="1" xfId="0" applyFont="1" applyBorder="1">
      <alignment vertical="center"/>
    </xf>
    <xf numFmtId="0" fontId="0" fillId="0" borderId="0" xfId="0" applyFont="1" applyBorder="1" applyAlignment="1" applyProtection="1">
      <alignment horizontal="left" vertical="center" shrinkToFit="1"/>
      <protection locked="0"/>
    </xf>
    <xf numFmtId="0" fontId="0"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lignment vertical="center" shrinkToFit="1"/>
    </xf>
    <xf numFmtId="0" fontId="0" fillId="0" borderId="0" xfId="0" applyFont="1" applyBorder="1" applyAlignment="1">
      <alignment horizontal="center" vertical="center" shrinkToFit="1"/>
    </xf>
    <xf numFmtId="0" fontId="0" fillId="0" borderId="0" xfId="0" applyFo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3" xfId="0" applyFont="1" applyBorder="1">
      <alignment vertical="center"/>
    </xf>
    <xf numFmtId="0" fontId="0" fillId="0" borderId="4" xfId="0" applyFont="1" applyBorder="1">
      <alignment vertical="center"/>
    </xf>
    <xf numFmtId="0" fontId="0" fillId="0" borderId="5" xfId="0" applyFont="1" applyBorder="1">
      <alignment vertical="center"/>
    </xf>
    <xf numFmtId="0" fontId="0" fillId="0" borderId="6" xfId="0" applyFont="1" applyBorder="1">
      <alignment vertical="center"/>
    </xf>
    <xf numFmtId="0" fontId="16" fillId="0" borderId="0" xfId="0" applyFont="1" applyBorder="1" applyAlignment="1" applyProtection="1">
      <alignment horizontal="right" vertical="center"/>
    </xf>
    <xf numFmtId="49" fontId="16" fillId="2" borderId="7" xfId="0" applyNumberFormat="1"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Fill="1" applyBorder="1" applyAlignment="1" applyProtection="1">
      <alignment vertical="center"/>
    </xf>
    <xf numFmtId="0" fontId="18"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2" borderId="7"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xf>
    <xf numFmtId="0" fontId="17" fillId="0" borderId="0" xfId="0" applyFont="1" applyBorder="1" applyAlignment="1" applyProtection="1">
      <alignment vertical="center" shrinkToFit="1"/>
    </xf>
    <xf numFmtId="0" fontId="0" fillId="0" borderId="8"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0" xfId="0" applyBorder="1" applyAlignment="1" applyProtection="1">
      <alignment horizontal="left" vertical="center"/>
    </xf>
    <xf numFmtId="0" fontId="14" fillId="0" borderId="6" xfId="0" applyFont="1" applyBorder="1" applyAlignment="1">
      <alignment horizontal="right" vertical="center"/>
    </xf>
    <xf numFmtId="0" fontId="21" fillId="0" borderId="0" xfId="0" applyFont="1" applyFill="1" applyAlignment="1">
      <alignment vertical="center"/>
    </xf>
    <xf numFmtId="0" fontId="22" fillId="0" borderId="0" xfId="0" applyFont="1" applyFill="1">
      <alignment vertical="center"/>
    </xf>
    <xf numFmtId="0" fontId="22" fillId="0" borderId="0" xfId="0" applyFont="1" applyFill="1" applyAlignment="1">
      <alignment horizontal="center" vertical="center"/>
    </xf>
    <xf numFmtId="0" fontId="22" fillId="0" borderId="11" xfId="0" applyFont="1" applyFill="1" applyBorder="1" applyAlignment="1">
      <alignment horizontal="center" vertical="center"/>
    </xf>
    <xf numFmtId="0" fontId="23" fillId="0" borderId="12" xfId="0" applyFont="1" applyFill="1" applyBorder="1">
      <alignment vertical="center"/>
    </xf>
    <xf numFmtId="3" fontId="22" fillId="0" borderId="0" xfId="0" applyNumberFormat="1" applyFont="1" applyFill="1">
      <alignment vertical="center"/>
    </xf>
    <xf numFmtId="177" fontId="22" fillId="0" borderId="0" xfId="0" applyNumberFormat="1" applyFont="1" applyFill="1">
      <alignment vertical="center"/>
    </xf>
    <xf numFmtId="0" fontId="23" fillId="0" borderId="12" xfId="0" applyFont="1" applyFill="1" applyBorder="1" applyAlignment="1">
      <alignment horizontal="left" vertical="center"/>
    </xf>
    <xf numFmtId="0" fontId="23" fillId="0" borderId="13" xfId="0" applyFont="1" applyFill="1" applyBorder="1">
      <alignment vertical="center"/>
    </xf>
    <xf numFmtId="0" fontId="23" fillId="0" borderId="13" xfId="0" applyFont="1" applyFill="1" applyBorder="1" applyAlignment="1">
      <alignment horizontal="left" vertical="center"/>
    </xf>
    <xf numFmtId="0" fontId="23" fillId="0" borderId="14" xfId="0" applyFont="1" applyFill="1" applyBorder="1">
      <alignment vertical="center"/>
    </xf>
    <xf numFmtId="176" fontId="23" fillId="0" borderId="15" xfId="6" applyNumberFormat="1" applyFont="1" applyFill="1" applyBorder="1">
      <alignment vertical="center"/>
    </xf>
    <xf numFmtId="176" fontId="23" fillId="0" borderId="15" xfId="0" applyNumberFormat="1" applyFont="1" applyFill="1" applyBorder="1" applyAlignment="1">
      <alignment horizontal="right" vertical="center"/>
    </xf>
    <xf numFmtId="176" fontId="23" fillId="0" borderId="16" xfId="0" applyNumberFormat="1" applyFont="1" applyFill="1" applyBorder="1">
      <alignment vertical="center"/>
    </xf>
    <xf numFmtId="176" fontId="23" fillId="0" borderId="7" xfId="6" applyNumberFormat="1" applyFont="1" applyFill="1" applyBorder="1">
      <alignment vertical="center"/>
    </xf>
    <xf numFmtId="176" fontId="23" fillId="0" borderId="0" xfId="0" applyNumberFormat="1" applyFont="1" applyFill="1" applyAlignment="1">
      <alignment horizontal="center" vertical="center"/>
    </xf>
    <xf numFmtId="176" fontId="6" fillId="0" borderId="0" xfId="0" applyNumberFormat="1" applyFont="1" applyFill="1" applyAlignment="1">
      <alignment horizontal="right" vertical="center"/>
    </xf>
    <xf numFmtId="176" fontId="23" fillId="0" borderId="15" xfId="0" applyNumberFormat="1" applyFont="1" applyFill="1" applyBorder="1">
      <alignment vertical="center"/>
    </xf>
    <xf numFmtId="176" fontId="23" fillId="0" borderId="17" xfId="0" applyNumberFormat="1" applyFont="1" applyFill="1" applyBorder="1" applyAlignment="1">
      <alignment horizontal="center" vertical="center"/>
    </xf>
    <xf numFmtId="176" fontId="23" fillId="0" borderId="17" xfId="0" applyNumberFormat="1" applyFont="1" applyFill="1" applyBorder="1">
      <alignment vertical="center"/>
    </xf>
    <xf numFmtId="176" fontId="23" fillId="0" borderId="0" xfId="0" applyNumberFormat="1" applyFont="1" applyFill="1" applyBorder="1">
      <alignment vertical="center"/>
    </xf>
    <xf numFmtId="176" fontId="23" fillId="0" borderId="18" xfId="0" applyNumberFormat="1" applyFont="1" applyFill="1" applyBorder="1">
      <alignment vertical="center"/>
    </xf>
    <xf numFmtId="176" fontId="23" fillId="0" borderId="19" xfId="0" applyNumberFormat="1" applyFont="1" applyFill="1" applyBorder="1">
      <alignment vertical="center"/>
    </xf>
    <xf numFmtId="176" fontId="23" fillId="0" borderId="20" xfId="0" applyNumberFormat="1" applyFont="1" applyFill="1" applyBorder="1">
      <alignment vertical="center"/>
    </xf>
    <xf numFmtId="176" fontId="23" fillId="0" borderId="21" xfId="0" applyNumberFormat="1" applyFont="1" applyFill="1" applyBorder="1">
      <alignment vertical="center"/>
    </xf>
    <xf numFmtId="176" fontId="23" fillId="0" borderId="0" xfId="0" applyNumberFormat="1" applyFont="1" applyFill="1">
      <alignment vertical="center"/>
    </xf>
    <xf numFmtId="176" fontId="23" fillId="0" borderId="22" xfId="0" applyNumberFormat="1" applyFont="1" applyFill="1" applyBorder="1">
      <alignment vertical="center"/>
    </xf>
    <xf numFmtId="176" fontId="9" fillId="3" borderId="23" xfId="5" applyNumberFormat="1" applyFont="1" applyFill="1" applyBorder="1" applyAlignment="1">
      <alignment horizontal="right" vertical="center" shrinkToFit="1"/>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4" fillId="3" borderId="0" xfId="0" applyFont="1" applyFill="1" applyBorder="1">
      <alignment vertical="center"/>
    </xf>
    <xf numFmtId="0" fontId="4" fillId="0" borderId="0" xfId="0" applyFont="1">
      <alignment vertical="center"/>
    </xf>
    <xf numFmtId="0" fontId="4" fillId="3" borderId="25" xfId="0" applyFont="1" applyFill="1" applyBorder="1" applyAlignment="1">
      <alignment horizontal="center" vertical="center" wrapText="1"/>
    </xf>
    <xf numFmtId="0" fontId="4" fillId="3" borderId="0" xfId="0" applyFont="1" applyFill="1" applyAlignment="1">
      <alignment horizontal="center" vertical="center"/>
    </xf>
    <xf numFmtId="0" fontId="28" fillId="3" borderId="0" xfId="0" applyFont="1" applyFill="1" applyBorder="1" applyAlignment="1">
      <alignment horizontal="center" vertical="center" shrinkToFit="1"/>
    </xf>
    <xf numFmtId="0" fontId="28" fillId="3" borderId="0" xfId="0" applyFont="1" applyFill="1" applyBorder="1" applyAlignment="1">
      <alignment horizontal="left" vertical="center" shrinkToFit="1"/>
    </xf>
    <xf numFmtId="0" fontId="28" fillId="3" borderId="0" xfId="0" applyFont="1" applyFill="1" applyBorder="1" applyAlignment="1">
      <alignment horizontal="right" vertical="center" shrinkToFit="1"/>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26" xfId="0" applyFont="1" applyFill="1" applyBorder="1" applyAlignment="1">
      <alignment vertical="center" wrapText="1"/>
    </xf>
    <xf numFmtId="0" fontId="4" fillId="3" borderId="0" xfId="0" applyFont="1" applyFill="1">
      <alignment vertical="center"/>
    </xf>
    <xf numFmtId="0" fontId="4" fillId="3" borderId="27" xfId="0" applyFont="1" applyFill="1" applyBorder="1" applyAlignment="1">
      <alignment horizontal="center" vertical="center" wrapText="1"/>
    </xf>
    <xf numFmtId="0" fontId="4" fillId="3" borderId="27" xfId="0" applyFont="1" applyFill="1" applyBorder="1" applyAlignment="1">
      <alignment vertical="center" wrapText="1"/>
    </xf>
    <xf numFmtId="0" fontId="9" fillId="3" borderId="28" xfId="0" applyFont="1" applyFill="1" applyBorder="1" applyAlignment="1">
      <alignment vertical="center" wrapText="1"/>
    </xf>
    <xf numFmtId="49" fontId="9" fillId="3" borderId="29" xfId="0" applyNumberFormat="1" applyFont="1" applyFill="1" applyBorder="1" applyAlignment="1">
      <alignment horizontal="left" vertical="center" wrapText="1"/>
    </xf>
    <xf numFmtId="176" fontId="6" fillId="3" borderId="30" xfId="5" applyNumberFormat="1" applyFont="1" applyFill="1" applyBorder="1" applyAlignment="1">
      <alignment horizontal="right" vertical="center" shrinkToFit="1"/>
    </xf>
    <xf numFmtId="176" fontId="6" fillId="3" borderId="23" xfId="5" applyNumberFormat="1" applyFont="1" applyFill="1" applyBorder="1" applyAlignment="1">
      <alignment horizontal="right" vertical="center" shrinkToFit="1"/>
    </xf>
    <xf numFmtId="176" fontId="6" fillId="3" borderId="31" xfId="5" applyNumberFormat="1" applyFont="1" applyFill="1" applyBorder="1" applyAlignment="1">
      <alignment horizontal="right" vertical="center" shrinkToFit="1"/>
    </xf>
    <xf numFmtId="0" fontId="6" fillId="3" borderId="28" xfId="0" applyFont="1" applyFill="1" applyBorder="1" applyAlignment="1">
      <alignment vertical="center" wrapText="1"/>
    </xf>
    <xf numFmtId="49" fontId="6" fillId="3" borderId="29" xfId="0" applyNumberFormat="1" applyFont="1" applyFill="1" applyBorder="1" applyAlignment="1">
      <alignment horizontal="left" vertical="center" wrapText="1"/>
    </xf>
    <xf numFmtId="176" fontId="9" fillId="3" borderId="30" xfId="5" applyNumberFormat="1" applyFont="1" applyFill="1" applyBorder="1" applyAlignment="1">
      <alignment horizontal="right" vertical="center" shrinkToFit="1"/>
    </xf>
    <xf numFmtId="176" fontId="9" fillId="3" borderId="31" xfId="5" applyNumberFormat="1" applyFont="1" applyFill="1" applyBorder="1" applyAlignment="1">
      <alignment horizontal="right" vertical="center" shrinkToFit="1"/>
    </xf>
    <xf numFmtId="0" fontId="6" fillId="3" borderId="32" xfId="0" applyFont="1" applyFill="1" applyBorder="1" applyAlignment="1">
      <alignment vertical="center" shrinkToFit="1"/>
    </xf>
    <xf numFmtId="0" fontId="6" fillId="3" borderId="33" xfId="0" applyFont="1" applyFill="1" applyBorder="1" applyAlignment="1">
      <alignment vertical="center" wrapText="1"/>
    </xf>
    <xf numFmtId="0" fontId="6" fillId="3" borderId="34" xfId="0" applyFont="1" applyFill="1" applyBorder="1" applyAlignment="1">
      <alignment vertical="center" wrapText="1"/>
    </xf>
    <xf numFmtId="0" fontId="6" fillId="3" borderId="35" xfId="0" applyFont="1" applyFill="1" applyBorder="1" applyAlignment="1">
      <alignment vertical="center" wrapText="1"/>
    </xf>
    <xf numFmtId="0" fontId="6" fillId="3" borderId="0" xfId="0" applyFont="1" applyFill="1" applyBorder="1" applyAlignment="1">
      <alignment vertical="center" wrapText="1"/>
    </xf>
    <xf numFmtId="0" fontId="6" fillId="3" borderId="36" xfId="0" applyFont="1" applyFill="1" applyBorder="1" applyAlignment="1">
      <alignment vertical="center" wrapText="1"/>
    </xf>
    <xf numFmtId="0" fontId="6" fillId="3" borderId="37" xfId="0" applyFont="1" applyFill="1" applyBorder="1" applyAlignment="1">
      <alignment vertical="center" wrapText="1"/>
    </xf>
    <xf numFmtId="0" fontId="4" fillId="3" borderId="33" xfId="0" applyFont="1" applyFill="1" applyBorder="1" applyAlignment="1">
      <alignment vertical="center" wrapText="1"/>
    </xf>
    <xf numFmtId="0" fontId="6" fillId="0" borderId="0" xfId="0" applyFont="1">
      <alignment vertical="center"/>
    </xf>
    <xf numFmtId="0" fontId="17" fillId="4" borderId="0" xfId="0" applyFont="1" applyFill="1" applyAlignment="1">
      <alignment horizontal="center" vertical="center"/>
    </xf>
    <xf numFmtId="0" fontId="17" fillId="0" borderId="0" xfId="0" applyFont="1">
      <alignment vertical="center"/>
    </xf>
    <xf numFmtId="0" fontId="33" fillId="4" borderId="27" xfId="0" applyFont="1" applyFill="1" applyBorder="1" applyAlignment="1">
      <alignment horizontal="center" vertical="center" wrapText="1"/>
    </xf>
    <xf numFmtId="0" fontId="17" fillId="4" borderId="0" xfId="0" applyFont="1" applyFill="1" applyAlignment="1">
      <alignment horizontal="left" vertical="center"/>
    </xf>
    <xf numFmtId="38" fontId="28" fillId="3" borderId="0" xfId="5" applyFont="1" applyFill="1" applyBorder="1" applyAlignment="1">
      <alignment horizontal="right" vertical="center" shrinkToFit="1"/>
    </xf>
    <xf numFmtId="38" fontId="28" fillId="0" borderId="0" xfId="5" applyFont="1" applyBorder="1" applyAlignment="1">
      <alignment horizontal="left" vertical="center" shrinkToFit="1"/>
    </xf>
    <xf numFmtId="38" fontId="28" fillId="0" borderId="0" xfId="5" applyFont="1" applyBorder="1" applyAlignment="1">
      <alignment horizontal="right" vertical="center" shrinkToFit="1"/>
    </xf>
    <xf numFmtId="38" fontId="28" fillId="3" borderId="0" xfId="5" applyFont="1" applyFill="1" applyBorder="1" applyAlignment="1">
      <alignment horizontal="left" vertical="center" shrinkToFit="1"/>
    </xf>
    <xf numFmtId="0" fontId="33" fillId="4" borderId="38" xfId="0" applyFont="1" applyFill="1" applyBorder="1" applyAlignment="1">
      <alignment horizontal="center" vertical="center" wrapText="1"/>
    </xf>
    <xf numFmtId="0" fontId="17" fillId="4" borderId="0" xfId="0" applyFont="1" applyFill="1">
      <alignment vertical="center"/>
    </xf>
    <xf numFmtId="0" fontId="33" fillId="4" borderId="38" xfId="0" applyFont="1" applyFill="1" applyBorder="1" applyAlignment="1">
      <alignment vertical="center" wrapText="1"/>
    </xf>
    <xf numFmtId="38" fontId="30" fillId="5" borderId="39" xfId="5" applyFont="1" applyFill="1" applyBorder="1" applyAlignment="1">
      <alignment horizontal="center" vertical="center"/>
    </xf>
    <xf numFmtId="38" fontId="30" fillId="5" borderId="40" xfId="5" applyFont="1" applyFill="1" applyBorder="1" applyAlignment="1">
      <alignment horizontal="center" vertical="center"/>
    </xf>
    <xf numFmtId="0" fontId="33" fillId="4" borderId="26" xfId="0" applyFont="1" applyFill="1" applyBorder="1" applyAlignment="1">
      <alignment horizontal="center" vertical="center" wrapText="1"/>
    </xf>
    <xf numFmtId="0" fontId="33" fillId="4" borderId="26" xfId="0" applyFont="1" applyFill="1" applyBorder="1" applyAlignment="1">
      <alignment vertical="center" wrapText="1"/>
    </xf>
    <xf numFmtId="0" fontId="9" fillId="4" borderId="41" xfId="0" applyFont="1" applyFill="1" applyBorder="1" applyAlignment="1">
      <alignment vertical="center" wrapText="1"/>
    </xf>
    <xf numFmtId="49" fontId="9" fillId="4" borderId="42" xfId="0" applyNumberFormat="1" applyFont="1" applyFill="1" applyBorder="1" applyAlignment="1">
      <alignment vertical="center" wrapText="1"/>
    </xf>
    <xf numFmtId="0" fontId="9" fillId="4" borderId="42" xfId="0" applyFont="1" applyFill="1" applyBorder="1" applyAlignment="1">
      <alignment vertical="center" shrinkToFit="1"/>
    </xf>
    <xf numFmtId="176" fontId="6" fillId="4" borderId="43" xfId="5" applyNumberFormat="1" applyFont="1" applyFill="1" applyBorder="1" applyAlignment="1">
      <alignment vertical="center" shrinkToFit="1"/>
    </xf>
    <xf numFmtId="176" fontId="6" fillId="4" borderId="29" xfId="5" applyNumberFormat="1" applyFont="1" applyFill="1" applyBorder="1" applyAlignment="1">
      <alignment vertical="center" shrinkToFit="1"/>
    </xf>
    <xf numFmtId="176" fontId="6" fillId="4" borderId="44" xfId="5" applyNumberFormat="1" applyFont="1" applyFill="1" applyBorder="1" applyAlignment="1">
      <alignment vertical="center" shrinkToFit="1"/>
    </xf>
    <xf numFmtId="0" fontId="6" fillId="4" borderId="42" xfId="0" applyFont="1" applyFill="1" applyBorder="1" applyAlignment="1">
      <alignment vertical="center" shrinkToFit="1"/>
    </xf>
    <xf numFmtId="0" fontId="6" fillId="4" borderId="41" xfId="0" applyFont="1" applyFill="1" applyBorder="1" applyAlignment="1">
      <alignment vertical="center" wrapText="1"/>
    </xf>
    <xf numFmtId="49" fontId="6" fillId="4" borderId="42" xfId="0" applyNumberFormat="1" applyFont="1" applyFill="1" applyBorder="1" applyAlignment="1">
      <alignment vertical="center" wrapText="1"/>
    </xf>
    <xf numFmtId="49" fontId="6" fillId="4" borderId="0" xfId="0" applyNumberFormat="1" applyFont="1" applyFill="1" applyBorder="1" applyAlignment="1">
      <alignment vertical="center" wrapText="1"/>
    </xf>
    <xf numFmtId="176" fontId="6" fillId="4" borderId="45" xfId="5" applyNumberFormat="1" applyFont="1" applyFill="1" applyBorder="1" applyAlignment="1">
      <alignment vertical="center" shrinkToFit="1"/>
    </xf>
    <xf numFmtId="49" fontId="9" fillId="4" borderId="0" xfId="0" applyNumberFormat="1" applyFont="1" applyFill="1" applyBorder="1" applyAlignment="1">
      <alignment vertical="center" wrapText="1"/>
    </xf>
    <xf numFmtId="176" fontId="6" fillId="4" borderId="46" xfId="5" applyNumberFormat="1" applyFont="1" applyFill="1" applyBorder="1" applyAlignment="1">
      <alignment vertical="center" shrinkToFit="1"/>
    </xf>
    <xf numFmtId="0" fontId="6" fillId="4" borderId="0" xfId="0" applyFont="1" applyFill="1">
      <alignment vertical="center"/>
    </xf>
    <xf numFmtId="0" fontId="6" fillId="4" borderId="35" xfId="0" applyFont="1" applyFill="1" applyBorder="1" applyAlignment="1">
      <alignment vertical="center" wrapText="1"/>
    </xf>
    <xf numFmtId="0" fontId="9" fillId="4" borderId="45" xfId="0" applyFont="1" applyFill="1" applyBorder="1" applyAlignment="1">
      <alignment vertical="center" shrinkToFit="1"/>
    </xf>
    <xf numFmtId="176" fontId="9" fillId="4" borderId="47" xfId="5" applyNumberFormat="1" applyFont="1" applyFill="1" applyBorder="1" applyAlignment="1">
      <alignment vertical="center" shrinkToFit="1"/>
    </xf>
    <xf numFmtId="176" fontId="9" fillId="4" borderId="23" xfId="5" applyNumberFormat="1" applyFont="1" applyFill="1" applyBorder="1" applyAlignment="1">
      <alignment vertical="center" shrinkToFit="1"/>
    </xf>
    <xf numFmtId="176" fontId="9" fillId="4" borderId="48" xfId="5" applyNumberFormat="1" applyFont="1" applyFill="1" applyBorder="1" applyAlignment="1">
      <alignment vertical="center" shrinkToFit="1"/>
    </xf>
    <xf numFmtId="176" fontId="9" fillId="4" borderId="49" xfId="5" applyNumberFormat="1" applyFont="1" applyFill="1" applyBorder="1" applyAlignment="1">
      <alignment vertical="center" shrinkToFit="1"/>
    </xf>
    <xf numFmtId="176" fontId="9" fillId="4" borderId="50" xfId="5" applyNumberFormat="1" applyFont="1" applyFill="1" applyBorder="1" applyAlignment="1">
      <alignment vertical="center" shrinkToFit="1"/>
    </xf>
    <xf numFmtId="0" fontId="6" fillId="4" borderId="51" xfId="0" applyFont="1" applyFill="1" applyBorder="1" applyAlignment="1">
      <alignment vertical="center" wrapText="1"/>
    </xf>
    <xf numFmtId="0" fontId="6" fillId="4" borderId="52" xfId="0" applyFont="1" applyFill="1" applyBorder="1" applyAlignment="1">
      <alignment vertical="center" wrapText="1"/>
    </xf>
    <xf numFmtId="0" fontId="6" fillId="4" borderId="36" xfId="0" applyFont="1" applyFill="1" applyBorder="1" applyAlignment="1">
      <alignment vertical="center" wrapText="1"/>
    </xf>
    <xf numFmtId="38" fontId="17" fillId="0" borderId="0" xfId="5" applyFont="1">
      <alignment vertical="center"/>
    </xf>
    <xf numFmtId="49" fontId="23" fillId="0" borderId="0" xfId="3" applyNumberFormat="1" applyFont="1" applyAlignment="1"/>
    <xf numFmtId="0" fontId="23" fillId="0" borderId="0" xfId="0" applyFont="1" applyAlignment="1">
      <alignment shrinkToFit="1"/>
    </xf>
    <xf numFmtId="49" fontId="23" fillId="0" borderId="0" xfId="3" applyNumberFormat="1" applyFont="1" applyAlignment="1">
      <alignment shrinkToFit="1"/>
    </xf>
    <xf numFmtId="49" fontId="23" fillId="6" borderId="53" xfId="1" applyNumberFormat="1" applyFont="1" applyFill="1" applyBorder="1" applyAlignment="1" applyProtection="1">
      <alignment horizontal="center" vertical="center" wrapText="1" shrinkToFit="1"/>
    </xf>
    <xf numFmtId="49" fontId="23" fillId="6" borderId="54" xfId="1" applyNumberFormat="1" applyFont="1" applyFill="1" applyBorder="1" applyAlignment="1" applyProtection="1">
      <alignment horizontal="center" vertical="center" wrapText="1"/>
    </xf>
    <xf numFmtId="49" fontId="23" fillId="6" borderId="55" xfId="1" applyNumberFormat="1" applyFont="1" applyFill="1" applyBorder="1" applyAlignment="1" applyProtection="1">
      <alignment horizontal="center" vertical="center" wrapText="1"/>
    </xf>
    <xf numFmtId="49" fontId="28" fillId="0" borderId="35" xfId="3" applyNumberFormat="1" applyFont="1" applyBorder="1" applyAlignment="1"/>
    <xf numFmtId="176" fontId="23" fillId="0" borderId="56" xfId="1" applyNumberFormat="1" applyFont="1" applyFill="1" applyBorder="1" applyAlignment="1" applyProtection="1">
      <alignment horizontal="right"/>
    </xf>
    <xf numFmtId="176" fontId="23" fillId="0" borderId="57" xfId="1" applyNumberFormat="1" applyFont="1" applyFill="1" applyBorder="1" applyAlignment="1" applyProtection="1">
      <alignment horizontal="right"/>
    </xf>
    <xf numFmtId="176" fontId="23" fillId="0" borderId="58" xfId="1" applyNumberFormat="1" applyFont="1" applyFill="1" applyBorder="1" applyAlignment="1" applyProtection="1">
      <alignment horizontal="right"/>
    </xf>
    <xf numFmtId="176" fontId="23" fillId="0" borderId="59" xfId="1" applyNumberFormat="1" applyFont="1" applyFill="1" applyBorder="1" applyAlignment="1" applyProtection="1">
      <alignment horizontal="right"/>
    </xf>
    <xf numFmtId="176" fontId="28" fillId="0" borderId="60" xfId="1" applyNumberFormat="1" applyFont="1" applyFill="1" applyBorder="1" applyAlignment="1" applyProtection="1">
      <alignment horizontal="right"/>
    </xf>
    <xf numFmtId="176" fontId="23" fillId="0" borderId="60" xfId="1" applyNumberFormat="1" applyFont="1" applyFill="1" applyBorder="1" applyAlignment="1" applyProtection="1">
      <alignment horizontal="right"/>
    </xf>
    <xf numFmtId="49" fontId="23" fillId="0" borderId="61" xfId="3" applyNumberFormat="1" applyFont="1" applyBorder="1" applyAlignment="1"/>
    <xf numFmtId="176" fontId="23" fillId="0" borderId="62" xfId="1" applyNumberFormat="1" applyFont="1" applyFill="1" applyBorder="1" applyAlignment="1" applyProtection="1">
      <alignment horizontal="right"/>
    </xf>
    <xf numFmtId="176" fontId="23" fillId="0" borderId="63" xfId="1" applyNumberFormat="1" applyFont="1" applyFill="1" applyBorder="1" applyAlignment="1" applyProtection="1">
      <alignment horizontal="right"/>
    </xf>
    <xf numFmtId="176" fontId="23" fillId="0" borderId="61" xfId="1" applyNumberFormat="1" applyFont="1" applyFill="1" applyBorder="1" applyAlignment="1" applyProtection="1">
      <alignment horizontal="right"/>
    </xf>
    <xf numFmtId="176" fontId="23" fillId="0" borderId="64" xfId="1" applyNumberFormat="1" applyFont="1" applyFill="1" applyBorder="1" applyAlignment="1" applyProtection="1">
      <alignment horizontal="right"/>
    </xf>
    <xf numFmtId="176" fontId="28" fillId="0" borderId="65" xfId="1" applyNumberFormat="1" applyFont="1" applyFill="1" applyBorder="1" applyAlignment="1" applyProtection="1">
      <alignment horizontal="right"/>
    </xf>
    <xf numFmtId="176" fontId="23" fillId="0" borderId="65" xfId="1" applyNumberFormat="1" applyFont="1" applyFill="1" applyBorder="1" applyAlignment="1" applyProtection="1">
      <alignment horizontal="right"/>
    </xf>
    <xf numFmtId="49" fontId="23" fillId="0" borderId="55" xfId="3" applyNumberFormat="1" applyFont="1" applyBorder="1" applyAlignment="1"/>
    <xf numFmtId="176" fontId="23" fillId="0" borderId="66" xfId="1" applyNumberFormat="1" applyFont="1" applyFill="1" applyBorder="1" applyAlignment="1" applyProtection="1">
      <alignment horizontal="right"/>
    </xf>
    <xf numFmtId="176" fontId="23" fillId="0" borderId="67" xfId="1" applyNumberFormat="1" applyFont="1" applyFill="1" applyBorder="1" applyAlignment="1" applyProtection="1">
      <alignment horizontal="right"/>
    </xf>
    <xf numFmtId="176" fontId="28" fillId="0" borderId="68" xfId="1" applyNumberFormat="1" applyFont="1" applyFill="1" applyBorder="1" applyAlignment="1" applyProtection="1">
      <alignment horizontal="right"/>
    </xf>
    <xf numFmtId="49" fontId="23" fillId="0" borderId="37" xfId="3" applyNumberFormat="1" applyFont="1" applyBorder="1" applyAlignment="1"/>
    <xf numFmtId="176" fontId="28" fillId="0" borderId="56" xfId="1" applyNumberFormat="1" applyFont="1" applyFill="1" applyBorder="1" applyAlignment="1" applyProtection="1">
      <alignment horizontal="right"/>
    </xf>
    <xf numFmtId="49" fontId="28" fillId="0" borderId="69" xfId="3" applyNumberFormat="1" applyFont="1" applyBorder="1" applyAlignment="1"/>
    <xf numFmtId="176" fontId="23" fillId="0" borderId="70" xfId="1" applyNumberFormat="1" applyFont="1" applyFill="1" applyBorder="1" applyAlignment="1" applyProtection="1">
      <alignment horizontal="right"/>
    </xf>
    <xf numFmtId="176" fontId="23" fillId="0" borderId="71" xfId="1" applyNumberFormat="1" applyFont="1" applyFill="1" applyBorder="1" applyAlignment="1" applyProtection="1">
      <alignment horizontal="right"/>
    </xf>
    <xf numFmtId="176" fontId="23" fillId="0" borderId="72" xfId="1" applyNumberFormat="1" applyFont="1" applyFill="1" applyBorder="1" applyAlignment="1" applyProtection="1">
      <alignment horizontal="right"/>
    </xf>
    <xf numFmtId="176" fontId="23" fillId="0" borderId="73" xfId="1" applyNumberFormat="1" applyFont="1" applyFill="1" applyBorder="1" applyAlignment="1" applyProtection="1">
      <alignment horizontal="right"/>
    </xf>
    <xf numFmtId="176" fontId="23" fillId="0" borderId="74" xfId="1" applyNumberFormat="1" applyFont="1" applyFill="1" applyBorder="1" applyAlignment="1" applyProtection="1">
      <alignment horizontal="right"/>
    </xf>
    <xf numFmtId="176" fontId="28" fillId="0" borderId="74" xfId="1" applyNumberFormat="1" applyFont="1" applyFill="1" applyBorder="1" applyAlignment="1" applyProtection="1">
      <alignment horizontal="right"/>
    </xf>
    <xf numFmtId="49" fontId="28" fillId="0" borderId="61" xfId="3" applyNumberFormat="1" applyFont="1" applyBorder="1" applyAlignment="1"/>
    <xf numFmtId="49" fontId="23" fillId="0" borderId="75" xfId="3" applyNumberFormat="1" applyFont="1" applyBorder="1" applyAlignment="1">
      <alignment shrinkToFit="1"/>
    </xf>
    <xf numFmtId="49" fontId="23" fillId="0" borderId="35" xfId="3" applyNumberFormat="1" applyFont="1" applyBorder="1" applyAlignment="1"/>
    <xf numFmtId="0" fontId="23" fillId="7" borderId="75" xfId="3" applyFont="1" applyFill="1" applyBorder="1" applyAlignment="1">
      <alignment shrinkToFit="1"/>
    </xf>
    <xf numFmtId="0" fontId="23" fillId="7" borderId="76" xfId="3" applyFont="1" applyFill="1" applyBorder="1" applyAlignment="1">
      <alignment shrinkToFit="1"/>
    </xf>
    <xf numFmtId="176" fontId="23" fillId="0" borderId="53" xfId="1" applyNumberFormat="1" applyFont="1" applyFill="1" applyBorder="1" applyAlignment="1" applyProtection="1">
      <alignment horizontal="right"/>
    </xf>
    <xf numFmtId="176" fontId="23" fillId="0" borderId="77" xfId="1" applyNumberFormat="1" applyFont="1" applyFill="1" applyBorder="1" applyAlignment="1" applyProtection="1">
      <alignment horizontal="right"/>
    </xf>
    <xf numFmtId="176" fontId="23" fillId="0" borderId="55" xfId="1" applyNumberFormat="1" applyFont="1" applyFill="1" applyBorder="1" applyAlignment="1" applyProtection="1">
      <alignment horizontal="right"/>
    </xf>
    <xf numFmtId="176" fontId="23" fillId="0" borderId="54" xfId="1" applyNumberFormat="1" applyFont="1" applyFill="1" applyBorder="1" applyAlignment="1" applyProtection="1">
      <alignment horizontal="right"/>
    </xf>
    <xf numFmtId="176" fontId="23" fillId="0" borderId="78" xfId="1" applyNumberFormat="1" applyFont="1" applyFill="1" applyBorder="1" applyAlignment="1" applyProtection="1">
      <alignment horizontal="right"/>
    </xf>
    <xf numFmtId="176" fontId="28" fillId="0" borderId="78" xfId="1" applyNumberFormat="1" applyFont="1" applyFill="1" applyBorder="1" applyAlignment="1" applyProtection="1">
      <alignment horizontal="right"/>
    </xf>
    <xf numFmtId="176" fontId="28" fillId="0" borderId="79" xfId="1" applyNumberFormat="1" applyFont="1" applyFill="1" applyBorder="1" applyAlignment="1" applyProtection="1">
      <alignment horizontal="right"/>
    </xf>
    <xf numFmtId="176" fontId="28" fillId="0" borderId="80" xfId="1" applyNumberFormat="1" applyFont="1" applyFill="1" applyBorder="1" applyAlignment="1" applyProtection="1">
      <alignment horizontal="right"/>
    </xf>
    <xf numFmtId="176" fontId="28" fillId="0" borderId="81" xfId="1" applyNumberFormat="1" applyFont="1" applyFill="1" applyBorder="1" applyAlignment="1" applyProtection="1">
      <alignment horizontal="right"/>
    </xf>
    <xf numFmtId="176" fontId="28" fillId="0" borderId="82" xfId="1" applyNumberFormat="1" applyFont="1" applyFill="1" applyBorder="1" applyAlignment="1" applyProtection="1">
      <alignment horizontal="right"/>
    </xf>
    <xf numFmtId="49" fontId="23" fillId="0" borderId="83" xfId="3" applyNumberFormat="1" applyFont="1" applyBorder="1" applyAlignment="1"/>
    <xf numFmtId="0" fontId="23" fillId="7" borderId="84" xfId="3" applyFont="1" applyFill="1" applyBorder="1" applyAlignment="1">
      <alignment shrinkToFit="1"/>
    </xf>
    <xf numFmtId="176" fontId="23" fillId="0" borderId="85" xfId="1" applyNumberFormat="1" applyFont="1" applyFill="1" applyBorder="1" applyAlignment="1" applyProtection="1">
      <alignment horizontal="right"/>
    </xf>
    <xf numFmtId="176" fontId="23" fillId="0" borderId="86" xfId="1" applyNumberFormat="1" applyFont="1" applyFill="1" applyBorder="1" applyAlignment="1" applyProtection="1">
      <alignment horizontal="right"/>
    </xf>
    <xf numFmtId="176" fontId="23" fillId="0" borderId="83" xfId="1" applyNumberFormat="1" applyFont="1" applyFill="1" applyBorder="1" applyAlignment="1" applyProtection="1">
      <alignment horizontal="right"/>
    </xf>
    <xf numFmtId="176" fontId="23" fillId="0" borderId="87" xfId="1" applyNumberFormat="1" applyFont="1" applyFill="1" applyBorder="1" applyAlignment="1" applyProtection="1">
      <alignment horizontal="right"/>
    </xf>
    <xf numFmtId="176" fontId="23" fillId="0" borderId="68" xfId="1" applyNumberFormat="1" applyFont="1" applyFill="1" applyBorder="1" applyAlignment="1" applyProtection="1">
      <alignment horizontal="right"/>
    </xf>
    <xf numFmtId="49" fontId="23" fillId="0" borderId="88" xfId="3" applyNumberFormat="1" applyFont="1" applyBorder="1" applyAlignment="1"/>
    <xf numFmtId="0" fontId="28" fillId="7" borderId="89" xfId="3" applyFont="1" applyFill="1" applyBorder="1" applyAlignment="1">
      <alignment shrinkToFit="1"/>
    </xf>
    <xf numFmtId="49" fontId="28" fillId="0" borderId="35" xfId="3" applyNumberFormat="1" applyFont="1" applyBorder="1" applyAlignment="1">
      <alignment shrinkToFit="1"/>
    </xf>
    <xf numFmtId="176" fontId="28" fillId="0" borderId="90" xfId="1" applyNumberFormat="1" applyFont="1" applyFill="1" applyBorder="1" applyAlignment="1" applyProtection="1">
      <alignment horizontal="right"/>
    </xf>
    <xf numFmtId="176" fontId="28" fillId="0" borderId="91" xfId="1" applyNumberFormat="1" applyFont="1" applyFill="1" applyBorder="1" applyAlignment="1" applyProtection="1">
      <alignment horizontal="right"/>
    </xf>
    <xf numFmtId="176" fontId="28" fillId="0" borderId="92" xfId="1" applyNumberFormat="1" applyFont="1" applyFill="1" applyBorder="1" applyAlignment="1" applyProtection="1">
      <alignment horizontal="right"/>
    </xf>
    <xf numFmtId="176" fontId="28" fillId="0" borderId="93" xfId="1" applyNumberFormat="1" applyFont="1" applyFill="1" applyBorder="1" applyAlignment="1" applyProtection="1">
      <alignment horizontal="right"/>
    </xf>
    <xf numFmtId="49" fontId="23" fillId="0" borderId="0" xfId="1" applyNumberFormat="1" applyFont="1" applyFill="1" applyBorder="1" applyAlignment="1" applyProtection="1"/>
    <xf numFmtId="38" fontId="23" fillId="0" borderId="0" xfId="5" applyFont="1" applyFill="1" applyBorder="1" applyAlignment="1" applyProtection="1">
      <alignment horizontal="right"/>
    </xf>
    <xf numFmtId="49" fontId="28" fillId="0" borderId="0" xfId="3" applyNumberFormat="1" applyFont="1" applyAlignment="1"/>
    <xf numFmtId="49" fontId="23" fillId="8" borderId="82" xfId="1" applyNumberFormat="1" applyFont="1" applyFill="1" applyBorder="1" applyAlignment="1" applyProtection="1">
      <alignment horizontal="center" vertical="center" shrinkToFit="1"/>
    </xf>
    <xf numFmtId="0" fontId="23" fillId="7" borderId="35" xfId="3" applyFont="1" applyFill="1" applyBorder="1" applyAlignment="1">
      <alignment vertical="center" shrinkToFit="1"/>
    </xf>
    <xf numFmtId="0" fontId="23" fillId="0" borderId="0" xfId="0" applyFont="1" applyBorder="1" applyAlignment="1">
      <alignment vertical="center" shrinkToFit="1"/>
    </xf>
    <xf numFmtId="176" fontId="23" fillId="0" borderId="60" xfId="1" applyNumberFormat="1" applyFont="1" applyFill="1" applyBorder="1" applyAlignment="1" applyProtection="1">
      <alignment horizontal="right" shrinkToFit="1"/>
    </xf>
    <xf numFmtId="176" fontId="28" fillId="0" borderId="60" xfId="1" applyNumberFormat="1" applyFont="1" applyFill="1" applyBorder="1" applyAlignment="1" applyProtection="1">
      <alignment horizontal="right" shrinkToFit="1"/>
    </xf>
    <xf numFmtId="49" fontId="28" fillId="0" borderId="36" xfId="3" applyNumberFormat="1" applyFont="1" applyBorder="1" applyAlignment="1">
      <alignment horizontal="left"/>
    </xf>
    <xf numFmtId="49" fontId="28" fillId="0" borderId="37" xfId="3" applyNumberFormat="1" applyFont="1" applyBorder="1" applyAlignment="1">
      <alignment horizontal="left"/>
    </xf>
    <xf numFmtId="0" fontId="23" fillId="0" borderId="94" xfId="0" applyFont="1" applyBorder="1" applyAlignment="1">
      <alignment horizontal="left"/>
    </xf>
    <xf numFmtId="176" fontId="28" fillId="0" borderId="92" xfId="1" applyNumberFormat="1" applyFont="1" applyFill="1" applyBorder="1" applyAlignment="1" applyProtection="1">
      <alignment horizontal="right" shrinkToFit="1"/>
    </xf>
    <xf numFmtId="49" fontId="28" fillId="8" borderId="82" xfId="1" applyNumberFormat="1" applyFont="1" applyFill="1" applyBorder="1" applyAlignment="1" applyProtection="1">
      <alignment horizontal="center" vertical="center" shrinkToFit="1"/>
    </xf>
    <xf numFmtId="176" fontId="23" fillId="0" borderId="74" xfId="1" applyNumberFormat="1" applyFont="1" applyFill="1" applyBorder="1" applyAlignment="1" applyProtection="1">
      <alignment horizontal="right" shrinkToFit="1"/>
    </xf>
    <xf numFmtId="176" fontId="28" fillId="0" borderId="74" xfId="1" applyNumberFormat="1" applyFont="1" applyFill="1" applyBorder="1" applyAlignment="1" applyProtection="1">
      <alignment horizontal="right" shrinkToFit="1"/>
    </xf>
    <xf numFmtId="0" fontId="23" fillId="7" borderId="0" xfId="3" applyFont="1" applyFill="1" applyBorder="1" applyAlignment="1">
      <alignment vertical="center" shrinkToFit="1"/>
    </xf>
    <xf numFmtId="176" fontId="23" fillId="0" borderId="0" xfId="1" applyNumberFormat="1" applyFont="1" applyFill="1" applyBorder="1" applyAlignment="1" applyProtection="1">
      <alignment horizontal="right" shrinkToFit="1"/>
    </xf>
    <xf numFmtId="176" fontId="28" fillId="0" borderId="0" xfId="1" applyNumberFormat="1" applyFont="1" applyFill="1" applyBorder="1" applyAlignment="1" applyProtection="1">
      <alignment horizontal="right" shrinkToFit="1"/>
    </xf>
    <xf numFmtId="38" fontId="23" fillId="0" borderId="70" xfId="5" applyFont="1" applyFill="1" applyBorder="1" applyAlignment="1" applyProtection="1">
      <alignment horizontal="right"/>
    </xf>
    <xf numFmtId="38" fontId="23" fillId="0" borderId="56" xfId="5" applyFont="1" applyFill="1" applyBorder="1" applyAlignment="1" applyProtection="1">
      <alignment horizontal="right"/>
    </xf>
    <xf numFmtId="38" fontId="23" fillId="0" borderId="62" xfId="5" applyFont="1" applyFill="1" applyBorder="1" applyAlignment="1" applyProtection="1">
      <alignment horizontal="right"/>
    </xf>
    <xf numFmtId="38" fontId="23" fillId="0" borderId="53" xfId="5" applyFont="1" applyFill="1" applyBorder="1" applyAlignment="1" applyProtection="1">
      <alignment horizontal="right"/>
    </xf>
    <xf numFmtId="38" fontId="28" fillId="0" borderId="79" xfId="5" applyFont="1" applyFill="1" applyBorder="1" applyAlignment="1" applyProtection="1">
      <alignment horizontal="right"/>
    </xf>
    <xf numFmtId="38" fontId="23" fillId="0" borderId="85" xfId="5" applyFont="1" applyFill="1" applyBorder="1" applyAlignment="1" applyProtection="1">
      <alignment horizontal="right"/>
    </xf>
    <xf numFmtId="38" fontId="23" fillId="0" borderId="66" xfId="5" applyFont="1" applyFill="1" applyBorder="1" applyAlignment="1" applyProtection="1">
      <alignment horizontal="right"/>
    </xf>
    <xf numFmtId="38" fontId="28" fillId="0" borderId="56" xfId="5" applyFont="1" applyFill="1" applyBorder="1" applyAlignment="1" applyProtection="1">
      <alignment horizontal="right"/>
    </xf>
    <xf numFmtId="38" fontId="28" fillId="0" borderId="90" xfId="5" applyFont="1" applyFill="1" applyBorder="1" applyAlignment="1" applyProtection="1">
      <alignment horizontal="right"/>
    </xf>
    <xf numFmtId="38" fontId="28" fillId="0" borderId="93" xfId="5" applyFont="1" applyFill="1" applyBorder="1" applyAlignment="1" applyProtection="1">
      <alignment horizontal="right"/>
    </xf>
    <xf numFmtId="38" fontId="23" fillId="0" borderId="0" xfId="5" applyFont="1" applyAlignment="1">
      <alignment horizontal="right"/>
    </xf>
    <xf numFmtId="38" fontId="23" fillId="6" borderId="95" xfId="5" applyFont="1" applyFill="1" applyBorder="1" applyAlignment="1" applyProtection="1">
      <alignment horizontal="right" vertical="center" wrapText="1"/>
    </xf>
    <xf numFmtId="38" fontId="23" fillId="0" borderId="15" xfId="5" applyFont="1" applyBorder="1" applyAlignment="1">
      <alignment horizontal="right"/>
    </xf>
    <xf numFmtId="38" fontId="23" fillId="12" borderId="7" xfId="5" applyFont="1" applyFill="1" applyBorder="1" applyAlignment="1">
      <alignment horizontal="right"/>
    </xf>
    <xf numFmtId="176" fontId="22" fillId="0" borderId="0" xfId="0" applyNumberFormat="1" applyFont="1" applyFill="1">
      <alignment vertical="center"/>
    </xf>
    <xf numFmtId="176" fontId="28" fillId="0" borderId="7" xfId="1" applyNumberFormat="1" applyFont="1" applyFill="1" applyBorder="1" applyAlignment="1" applyProtection="1">
      <alignment horizontal="right"/>
    </xf>
    <xf numFmtId="176" fontId="28" fillId="0" borderId="96" xfId="1" applyNumberFormat="1" applyFont="1" applyFill="1" applyBorder="1" applyAlignment="1" applyProtection="1">
      <alignment horizontal="right"/>
    </xf>
    <xf numFmtId="176" fontId="23" fillId="0" borderId="97" xfId="1" applyNumberFormat="1" applyFont="1" applyFill="1" applyBorder="1" applyAlignment="1" applyProtection="1">
      <alignment horizontal="right"/>
    </xf>
    <xf numFmtId="176" fontId="28" fillId="0" borderId="98" xfId="1" applyNumberFormat="1" applyFont="1" applyFill="1" applyBorder="1" applyAlignment="1" applyProtection="1">
      <alignment horizontal="right"/>
    </xf>
    <xf numFmtId="176" fontId="28" fillId="0" borderId="99" xfId="1" applyNumberFormat="1" applyFont="1" applyFill="1" applyBorder="1" applyAlignment="1" applyProtection="1">
      <alignment horizontal="right"/>
    </xf>
    <xf numFmtId="176" fontId="28" fillId="0" borderId="100" xfId="1" applyNumberFormat="1" applyFont="1" applyFill="1" applyBorder="1" applyAlignment="1" applyProtection="1">
      <alignment horizontal="right"/>
    </xf>
    <xf numFmtId="38" fontId="28" fillId="0" borderId="101" xfId="5" applyFont="1" applyFill="1" applyBorder="1" applyAlignment="1" applyProtection="1">
      <alignment horizontal="right"/>
    </xf>
    <xf numFmtId="176" fontId="28" fillId="0" borderId="102" xfId="1" applyNumberFormat="1" applyFont="1" applyFill="1" applyBorder="1" applyAlignment="1" applyProtection="1">
      <alignment horizontal="right"/>
    </xf>
    <xf numFmtId="176" fontId="28" fillId="0" borderId="103" xfId="1" applyNumberFormat="1" applyFont="1" applyFill="1" applyBorder="1" applyAlignment="1" applyProtection="1">
      <alignment horizontal="right"/>
    </xf>
    <xf numFmtId="49" fontId="28" fillId="0" borderId="48" xfId="3" applyNumberFormat="1" applyFont="1" applyBorder="1" applyAlignment="1"/>
    <xf numFmtId="49" fontId="28" fillId="0" borderId="2" xfId="3" applyNumberFormat="1" applyFont="1" applyBorder="1" applyAlignment="1"/>
    <xf numFmtId="0" fontId="23" fillId="7" borderId="104" xfId="3" applyFont="1" applyFill="1" applyBorder="1" applyAlignment="1">
      <alignment shrinkToFit="1"/>
    </xf>
    <xf numFmtId="0" fontId="23" fillId="7" borderId="105" xfId="3" applyFont="1" applyFill="1" applyBorder="1" applyAlignment="1">
      <alignment shrinkToFit="1"/>
    </xf>
    <xf numFmtId="0" fontId="23" fillId="7" borderId="106" xfId="3" applyFont="1" applyFill="1" applyBorder="1" applyAlignment="1">
      <alignment shrinkToFit="1"/>
    </xf>
    <xf numFmtId="49" fontId="28" fillId="0" borderId="107" xfId="3" applyNumberFormat="1" applyFont="1" applyBorder="1" applyAlignment="1">
      <alignment shrinkToFit="1"/>
    </xf>
    <xf numFmtId="176" fontId="23" fillId="0" borderId="108" xfId="1" applyNumberFormat="1" applyFont="1" applyFill="1" applyBorder="1" applyAlignment="1" applyProtection="1">
      <alignment horizontal="right"/>
    </xf>
    <xf numFmtId="176" fontId="23" fillId="0" borderId="109" xfId="1" applyNumberFormat="1" applyFont="1" applyFill="1" applyBorder="1" applyAlignment="1" applyProtection="1">
      <alignment horizontal="right"/>
    </xf>
    <xf numFmtId="176" fontId="23" fillId="0" borderId="110" xfId="1" applyNumberFormat="1" applyFont="1" applyFill="1" applyBorder="1" applyAlignment="1" applyProtection="1">
      <alignment horizontal="right"/>
    </xf>
    <xf numFmtId="176" fontId="23" fillId="0" borderId="111" xfId="1" applyNumberFormat="1" applyFont="1" applyFill="1" applyBorder="1" applyAlignment="1" applyProtection="1">
      <alignment horizontal="right"/>
    </xf>
    <xf numFmtId="176" fontId="23" fillId="0" borderId="112" xfId="1" applyNumberFormat="1" applyFont="1" applyFill="1" applyBorder="1" applyAlignment="1" applyProtection="1">
      <alignment horizontal="right"/>
    </xf>
    <xf numFmtId="176" fontId="23" fillId="0" borderId="113" xfId="1" applyNumberFormat="1" applyFont="1" applyFill="1" applyBorder="1" applyAlignment="1" applyProtection="1">
      <alignment horizontal="right"/>
    </xf>
    <xf numFmtId="176" fontId="23" fillId="0" borderId="114" xfId="1" applyNumberFormat="1" applyFont="1" applyFill="1" applyBorder="1" applyAlignment="1" applyProtection="1">
      <alignment horizontal="right"/>
    </xf>
    <xf numFmtId="176" fontId="23" fillId="0" borderId="115" xfId="1" applyNumberFormat="1" applyFont="1" applyFill="1" applyBorder="1" applyAlignment="1" applyProtection="1">
      <alignment horizontal="right"/>
    </xf>
    <xf numFmtId="176" fontId="23" fillId="0" borderId="116" xfId="1" applyNumberFormat="1" applyFont="1" applyFill="1" applyBorder="1" applyAlignment="1" applyProtection="1">
      <alignment horizontal="right"/>
    </xf>
    <xf numFmtId="38" fontId="23" fillId="0" borderId="18" xfId="5" applyFont="1" applyFill="1" applyBorder="1" applyAlignment="1" applyProtection="1">
      <alignment horizontal="right"/>
    </xf>
    <xf numFmtId="38" fontId="23" fillId="0" borderId="117" xfId="5" applyFont="1" applyFill="1" applyBorder="1" applyAlignment="1" applyProtection="1">
      <alignment horizontal="right"/>
    </xf>
    <xf numFmtId="38" fontId="23" fillId="0" borderId="118" xfId="5" applyFont="1" applyFill="1" applyBorder="1" applyAlignment="1" applyProtection="1">
      <alignment horizontal="right"/>
    </xf>
    <xf numFmtId="38" fontId="23" fillId="0" borderId="16" xfId="5" applyFont="1" applyFill="1" applyBorder="1" applyAlignment="1" applyProtection="1">
      <alignment horizontal="right"/>
    </xf>
    <xf numFmtId="176" fontId="23" fillId="0" borderId="18" xfId="1" applyNumberFormat="1" applyFont="1" applyFill="1" applyBorder="1" applyAlignment="1" applyProtection="1">
      <alignment horizontal="right"/>
    </xf>
    <xf numFmtId="176" fontId="23" fillId="0" borderId="117" xfId="1" applyNumberFormat="1" applyFont="1" applyFill="1" applyBorder="1" applyAlignment="1" applyProtection="1">
      <alignment horizontal="right"/>
    </xf>
    <xf numFmtId="176" fontId="23" fillId="0" borderId="118" xfId="1" applyNumberFormat="1" applyFont="1" applyFill="1" applyBorder="1" applyAlignment="1" applyProtection="1">
      <alignment horizontal="right"/>
    </xf>
    <xf numFmtId="176" fontId="23" fillId="0" borderId="16" xfId="1" applyNumberFormat="1" applyFont="1" applyFill="1" applyBorder="1" applyAlignment="1" applyProtection="1">
      <alignment horizontal="right"/>
    </xf>
    <xf numFmtId="176" fontId="28" fillId="0" borderId="18" xfId="1" applyNumberFormat="1" applyFont="1" applyFill="1" applyBorder="1" applyAlignment="1" applyProtection="1">
      <alignment horizontal="right"/>
    </xf>
    <xf numFmtId="176" fontId="28" fillId="0" borderId="117" xfId="1" applyNumberFormat="1" applyFont="1" applyFill="1" applyBorder="1" applyAlignment="1" applyProtection="1">
      <alignment horizontal="right"/>
    </xf>
    <xf numFmtId="176" fontId="28" fillId="0" borderId="118" xfId="1" applyNumberFormat="1" applyFont="1" applyFill="1" applyBorder="1" applyAlignment="1" applyProtection="1">
      <alignment horizontal="right"/>
    </xf>
    <xf numFmtId="176" fontId="28" fillId="0" borderId="16" xfId="1" applyNumberFormat="1" applyFont="1" applyFill="1" applyBorder="1" applyAlignment="1" applyProtection="1">
      <alignment horizontal="right"/>
    </xf>
    <xf numFmtId="0" fontId="23" fillId="7" borderId="119" xfId="3" applyFont="1" applyFill="1" applyBorder="1" applyAlignment="1">
      <alignment shrinkToFit="1"/>
    </xf>
    <xf numFmtId="176" fontId="23" fillId="0" borderId="119" xfId="1" applyNumberFormat="1" applyFont="1" applyFill="1" applyBorder="1" applyAlignment="1" applyProtection="1">
      <alignment horizontal="right"/>
    </xf>
    <xf numFmtId="176" fontId="28" fillId="0" borderId="119" xfId="1" applyNumberFormat="1" applyFont="1" applyFill="1" applyBorder="1" applyAlignment="1" applyProtection="1">
      <alignment horizontal="right"/>
    </xf>
    <xf numFmtId="38" fontId="23" fillId="0" borderId="120" xfId="5" applyFont="1" applyBorder="1" applyAlignment="1">
      <alignment horizontal="right"/>
    </xf>
    <xf numFmtId="176" fontId="23" fillId="0" borderId="121" xfId="1" applyNumberFormat="1" applyFont="1" applyFill="1" applyBorder="1" applyAlignment="1" applyProtection="1">
      <alignment horizontal="right" shrinkToFit="1"/>
    </xf>
    <xf numFmtId="49" fontId="28" fillId="0" borderId="122" xfId="3" applyNumberFormat="1" applyFont="1" applyBorder="1" applyAlignment="1">
      <alignment horizontal="left"/>
    </xf>
    <xf numFmtId="49" fontId="28" fillId="0" borderId="123" xfId="3" applyNumberFormat="1" applyFont="1" applyBorder="1" applyAlignment="1">
      <alignment horizontal="left"/>
    </xf>
    <xf numFmtId="0" fontId="23" fillId="0" borderId="124" xfId="0" applyFont="1" applyBorder="1" applyAlignment="1">
      <alignment horizontal="left"/>
    </xf>
    <xf numFmtId="49" fontId="23" fillId="8" borderId="125" xfId="1" applyNumberFormat="1" applyFont="1" applyFill="1" applyBorder="1" applyAlignment="1" applyProtection="1">
      <alignment horizontal="center" vertical="center" shrinkToFit="1"/>
    </xf>
    <xf numFmtId="49" fontId="23" fillId="0" borderId="126" xfId="1" applyNumberFormat="1" applyFont="1" applyFill="1" applyBorder="1" applyAlignment="1" applyProtection="1">
      <alignment horizontal="left" shrinkToFit="1"/>
    </xf>
    <xf numFmtId="49" fontId="23" fillId="8" borderId="127" xfId="1" applyNumberFormat="1" applyFont="1" applyFill="1" applyBorder="1" applyAlignment="1" applyProtection="1">
      <alignment horizontal="center" vertical="center" shrinkToFit="1"/>
    </xf>
    <xf numFmtId="49" fontId="23" fillId="0" borderId="15" xfId="1" applyNumberFormat="1" applyFont="1" applyFill="1" applyBorder="1" applyAlignment="1" applyProtection="1">
      <alignment horizontal="left" shrinkToFit="1"/>
    </xf>
    <xf numFmtId="49" fontId="23" fillId="0" borderId="16" xfId="1" applyNumberFormat="1" applyFont="1" applyFill="1" applyBorder="1" applyAlignment="1" applyProtection="1">
      <alignment horizontal="left" shrinkToFit="1"/>
    </xf>
    <xf numFmtId="49" fontId="23" fillId="0" borderId="7" xfId="1" applyNumberFormat="1" applyFont="1" applyFill="1" applyBorder="1" applyAlignment="1" applyProtection="1">
      <alignment horizontal="left" shrinkToFit="1"/>
    </xf>
    <xf numFmtId="49" fontId="28" fillId="0" borderId="128" xfId="3" applyNumberFormat="1" applyFont="1" applyBorder="1" applyAlignment="1">
      <alignment horizontal="left"/>
    </xf>
    <xf numFmtId="49" fontId="28" fillId="0" borderId="129" xfId="3" applyNumberFormat="1" applyFont="1" applyBorder="1" applyAlignment="1">
      <alignment horizontal="left"/>
    </xf>
    <xf numFmtId="0" fontId="23" fillId="0" borderId="130" xfId="0" applyFont="1" applyBorder="1" applyAlignment="1">
      <alignment horizontal="left"/>
    </xf>
    <xf numFmtId="176" fontId="23" fillId="0" borderId="92" xfId="1" applyNumberFormat="1" applyFont="1" applyFill="1" applyBorder="1" applyAlignment="1" applyProtection="1">
      <alignment horizontal="right" shrinkToFit="1"/>
    </xf>
    <xf numFmtId="49" fontId="23" fillId="6" borderId="131" xfId="1" applyNumberFormat="1" applyFont="1" applyFill="1" applyBorder="1" applyAlignment="1" applyProtection="1">
      <alignment vertical="center" wrapText="1" shrinkToFit="1"/>
    </xf>
    <xf numFmtId="38" fontId="23" fillId="6" borderId="132" xfId="5" applyFont="1" applyFill="1" applyBorder="1" applyAlignment="1" applyProtection="1">
      <alignment horizontal="center" vertical="center" wrapText="1"/>
    </xf>
    <xf numFmtId="176" fontId="23" fillId="0" borderId="133" xfId="1" applyNumberFormat="1" applyFont="1" applyFill="1" applyBorder="1" applyAlignment="1" applyProtection="1">
      <alignment horizontal="right"/>
    </xf>
    <xf numFmtId="176" fontId="23" fillId="0" borderId="134" xfId="1" applyNumberFormat="1" applyFont="1" applyFill="1" applyBorder="1" applyAlignment="1" applyProtection="1">
      <alignment horizontal="right"/>
    </xf>
    <xf numFmtId="176" fontId="23" fillId="0" borderId="135" xfId="1" applyNumberFormat="1" applyFont="1" applyFill="1" applyBorder="1" applyAlignment="1" applyProtection="1">
      <alignment horizontal="right"/>
    </xf>
    <xf numFmtId="0" fontId="15" fillId="0" borderId="4" xfId="0" applyFont="1" applyBorder="1" applyAlignment="1">
      <alignment vertical="center" shrinkToFit="1"/>
    </xf>
    <xf numFmtId="0" fontId="0" fillId="0" borderId="4" xfId="0" applyFont="1" applyBorder="1" applyAlignment="1">
      <alignment vertical="center" shrinkToFit="1"/>
    </xf>
    <xf numFmtId="0" fontId="17" fillId="0" borderId="0" xfId="0" applyFont="1" applyBorder="1" applyAlignment="1" applyProtection="1">
      <alignment horizontal="left" vertical="center" shrinkToFit="1"/>
    </xf>
    <xf numFmtId="0" fontId="0" fillId="0" borderId="0" xfId="0" applyFont="1" applyAlignment="1">
      <alignment vertical="center" shrinkToFit="1"/>
    </xf>
    <xf numFmtId="0" fontId="0" fillId="0" borderId="1" xfId="0" applyFont="1" applyBorder="1" applyAlignment="1">
      <alignment vertical="center" shrinkToFit="1"/>
    </xf>
    <xf numFmtId="176" fontId="17" fillId="2" borderId="128" xfId="0" applyNumberFormat="1" applyFont="1" applyFill="1" applyBorder="1" applyAlignment="1" applyProtection="1">
      <alignment horizontal="right" vertical="center" shrinkToFit="1"/>
      <protection locked="0"/>
    </xf>
    <xf numFmtId="0" fontId="0" fillId="0" borderId="129" xfId="0" applyFont="1" applyBorder="1" applyAlignment="1">
      <alignment vertical="center" shrinkToFit="1"/>
    </xf>
    <xf numFmtId="0" fontId="0" fillId="0" borderId="130" xfId="0" applyFont="1" applyBorder="1" applyAlignment="1">
      <alignment vertical="center" shrinkToFit="1"/>
    </xf>
    <xf numFmtId="0" fontId="16" fillId="0" borderId="2" xfId="0" applyFont="1" applyBorder="1" applyAlignment="1" applyProtection="1">
      <alignment horizontal="left" vertical="center" shrinkToFit="1"/>
    </xf>
    <xf numFmtId="0" fontId="0" fillId="0" borderId="0" xfId="0" applyAlignment="1">
      <alignment vertical="center" shrinkToFit="1"/>
    </xf>
    <xf numFmtId="49" fontId="17" fillId="2" borderId="128" xfId="0" applyNumberFormat="1" applyFont="1" applyFill="1" applyBorder="1" applyAlignment="1" applyProtection="1">
      <alignment horizontal="left" vertical="center" shrinkToFit="1"/>
      <protection locked="0"/>
    </xf>
    <xf numFmtId="49" fontId="0" fillId="2" borderId="129" xfId="0" applyNumberFormat="1" applyFont="1" applyFill="1" applyBorder="1" applyAlignment="1" applyProtection="1">
      <alignment horizontal="left" vertical="center" shrinkToFit="1"/>
      <protection locked="0"/>
    </xf>
    <xf numFmtId="49" fontId="0" fillId="0" borderId="129" xfId="0" applyNumberFormat="1" applyFont="1" applyBorder="1" applyAlignment="1" applyProtection="1">
      <alignment horizontal="left" vertical="center" shrinkToFit="1"/>
      <protection locked="0"/>
    </xf>
    <xf numFmtId="49" fontId="0" fillId="0" borderId="130" xfId="0" applyNumberFormat="1" applyFont="1" applyBorder="1" applyAlignment="1" applyProtection="1">
      <alignment horizontal="left" vertical="center" shrinkToFit="1"/>
      <protection locked="0"/>
    </xf>
    <xf numFmtId="0" fontId="17" fillId="2" borderId="128" xfId="0" applyFont="1" applyFill="1" applyBorder="1" applyAlignment="1" applyProtection="1">
      <alignment horizontal="center" vertical="center" shrinkToFit="1"/>
      <protection locked="0"/>
    </xf>
    <xf numFmtId="0" fontId="17" fillId="2" borderId="130" xfId="0" applyFont="1" applyFill="1" applyBorder="1" applyAlignment="1" applyProtection="1">
      <alignment horizontal="center" vertical="center" shrinkToFit="1"/>
      <protection locked="0"/>
    </xf>
    <xf numFmtId="0" fontId="19"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0" xfId="0" applyFont="1" applyAlignment="1">
      <alignment horizontal="left" vertical="center" shrinkToFit="1"/>
    </xf>
    <xf numFmtId="0" fontId="0" fillId="0" borderId="0" xfId="0" applyBorder="1" applyAlignment="1" applyProtection="1">
      <alignment horizontal="left" vertical="center" shrinkToFit="1"/>
    </xf>
    <xf numFmtId="0" fontId="0" fillId="0" borderId="19" xfId="0" applyFont="1" applyBorder="1" applyAlignment="1">
      <alignment vertical="center" shrinkToFit="1"/>
    </xf>
    <xf numFmtId="176" fontId="17" fillId="9" borderId="128" xfId="0" applyNumberFormat="1" applyFont="1" applyFill="1" applyBorder="1" applyAlignment="1" applyProtection="1">
      <alignment horizontal="right" vertical="center" shrinkToFit="1"/>
      <protection locked="0"/>
    </xf>
    <xf numFmtId="0" fontId="0" fillId="9" borderId="129" xfId="0" applyFont="1" applyFill="1" applyBorder="1" applyAlignment="1">
      <alignment vertical="center" shrinkToFit="1"/>
    </xf>
    <xf numFmtId="0" fontId="0" fillId="9" borderId="130" xfId="0" applyFont="1" applyFill="1" applyBorder="1" applyAlignment="1">
      <alignment vertical="center" shrinkToFit="1"/>
    </xf>
    <xf numFmtId="0" fontId="20" fillId="0" borderId="136" xfId="0" applyFont="1" applyBorder="1" applyAlignment="1">
      <alignment horizontal="center" vertical="center" shrinkToFit="1"/>
    </xf>
    <xf numFmtId="176" fontId="6" fillId="3" borderId="30" xfId="5" applyNumberFormat="1" applyFont="1" applyFill="1" applyBorder="1" applyAlignment="1">
      <alignment horizontal="right" vertical="center" shrinkToFit="1"/>
    </xf>
    <xf numFmtId="176" fontId="6" fillId="3" borderId="23" xfId="5" applyNumberFormat="1" applyFont="1" applyFill="1" applyBorder="1" applyAlignment="1">
      <alignment horizontal="right" vertical="center" shrinkToFit="1"/>
    </xf>
    <xf numFmtId="176" fontId="6" fillId="3" borderId="31" xfId="5" applyNumberFormat="1" applyFont="1" applyFill="1" applyBorder="1" applyAlignment="1">
      <alignment horizontal="right" vertical="center" shrinkToFit="1"/>
    </xf>
    <xf numFmtId="0" fontId="6" fillId="3" borderId="42" xfId="0" applyFont="1" applyFill="1" applyBorder="1" applyAlignment="1">
      <alignment vertical="center" shrinkToFit="1"/>
    </xf>
    <xf numFmtId="0" fontId="6" fillId="3" borderId="29" xfId="0" applyFont="1" applyFill="1" applyBorder="1" applyAlignment="1">
      <alignment vertical="center" shrinkToFit="1"/>
    </xf>
    <xf numFmtId="0" fontId="6" fillId="3" borderId="44" xfId="0" applyFont="1" applyFill="1" applyBorder="1" applyAlignment="1">
      <alignment vertical="center" shrinkToFit="1"/>
    </xf>
    <xf numFmtId="0" fontId="6" fillId="0" borderId="29" xfId="0" applyFont="1" applyBorder="1" applyAlignment="1">
      <alignment vertical="center" shrinkToFit="1"/>
    </xf>
    <xf numFmtId="176" fontId="6" fillId="3" borderId="43" xfId="5" applyNumberFormat="1" applyFont="1" applyFill="1" applyBorder="1" applyAlignment="1">
      <alignment horizontal="right" vertical="center" shrinkToFit="1"/>
    </xf>
    <xf numFmtId="176" fontId="6" fillId="3" borderId="29" xfId="5" applyNumberFormat="1" applyFont="1" applyFill="1" applyBorder="1" applyAlignment="1">
      <alignment horizontal="right" vertical="center" shrinkToFit="1"/>
    </xf>
    <xf numFmtId="176" fontId="6" fillId="3" borderId="44" xfId="5" applyNumberFormat="1" applyFont="1" applyFill="1" applyBorder="1" applyAlignment="1">
      <alignment horizontal="right" vertical="center" shrinkToFit="1"/>
    </xf>
    <xf numFmtId="176" fontId="6" fillId="3" borderId="2" xfId="5" applyNumberFormat="1" applyFont="1" applyFill="1" applyBorder="1" applyAlignment="1">
      <alignment horizontal="right" vertical="center" shrinkToFit="1"/>
    </xf>
    <xf numFmtId="176" fontId="6" fillId="3" borderId="0" xfId="5" applyNumberFormat="1" applyFont="1" applyFill="1" applyBorder="1" applyAlignment="1">
      <alignment horizontal="right" vertical="center" shrinkToFit="1"/>
    </xf>
    <xf numFmtId="176" fontId="6" fillId="3" borderId="19" xfId="5" applyNumberFormat="1" applyFont="1" applyFill="1" applyBorder="1" applyAlignment="1">
      <alignment horizontal="right" vertical="center" shrinkToFit="1"/>
    </xf>
    <xf numFmtId="0" fontId="6" fillId="3" borderId="158" xfId="0" applyFont="1" applyFill="1" applyBorder="1" applyAlignment="1">
      <alignment vertical="center" shrinkToFit="1"/>
    </xf>
    <xf numFmtId="0" fontId="9" fillId="3" borderId="24" xfId="0" applyFont="1" applyFill="1" applyBorder="1" applyAlignment="1">
      <alignment vertical="center" shrinkToFit="1"/>
    </xf>
    <xf numFmtId="0" fontId="9" fillId="0" borderId="23" xfId="0" applyFont="1" applyBorder="1" applyAlignment="1">
      <alignment vertical="center" shrinkToFit="1"/>
    </xf>
    <xf numFmtId="176" fontId="9" fillId="3" borderId="30" xfId="5" applyNumberFormat="1" applyFont="1" applyFill="1" applyBorder="1" applyAlignment="1">
      <alignment horizontal="right" vertical="center" shrinkToFit="1"/>
    </xf>
    <xf numFmtId="176" fontId="9" fillId="3" borderId="23" xfId="5" applyNumberFormat="1" applyFont="1" applyFill="1" applyBorder="1" applyAlignment="1">
      <alignment horizontal="right" vertical="center" shrinkToFit="1"/>
    </xf>
    <xf numFmtId="176" fontId="9" fillId="3" borderId="31" xfId="5" applyNumberFormat="1" applyFont="1" applyFill="1" applyBorder="1" applyAlignment="1">
      <alignment horizontal="right" vertical="center" shrinkToFit="1"/>
    </xf>
    <xf numFmtId="0" fontId="6" fillId="3" borderId="42" xfId="0" applyFont="1" applyFill="1" applyBorder="1" applyAlignment="1">
      <alignment horizontal="left" vertical="center"/>
    </xf>
    <xf numFmtId="0" fontId="6" fillId="3" borderId="29" xfId="0" applyFont="1" applyFill="1" applyBorder="1" applyAlignment="1">
      <alignment horizontal="left" vertical="center"/>
    </xf>
    <xf numFmtId="0" fontId="6" fillId="3" borderId="44" xfId="0" applyFont="1" applyFill="1" applyBorder="1" applyAlignment="1">
      <alignment horizontal="left" vertical="center"/>
    </xf>
    <xf numFmtId="176" fontId="6" fillId="3" borderId="137" xfId="5" applyNumberFormat="1" applyFont="1" applyFill="1" applyBorder="1" applyAlignment="1">
      <alignment horizontal="right" vertical="center" shrinkToFit="1"/>
    </xf>
    <xf numFmtId="176" fontId="6" fillId="3" borderId="138" xfId="5" applyNumberFormat="1" applyFont="1" applyFill="1" applyBorder="1" applyAlignment="1">
      <alignment horizontal="right" vertical="center" shrinkToFit="1"/>
    </xf>
    <xf numFmtId="176" fontId="6" fillId="3" borderId="139" xfId="5" applyNumberFormat="1" applyFont="1" applyFill="1" applyBorder="1" applyAlignment="1">
      <alignment horizontal="right" vertical="center" shrinkToFit="1"/>
    </xf>
    <xf numFmtId="0" fontId="6" fillId="0" borderId="44" xfId="0" applyFont="1" applyBorder="1" applyAlignment="1">
      <alignment vertical="center" shrinkToFit="1"/>
    </xf>
    <xf numFmtId="0" fontId="9" fillId="3" borderId="24" xfId="0" applyFont="1" applyFill="1" applyBorder="1" applyAlignment="1">
      <alignment horizontal="right" vertical="center" wrapText="1"/>
    </xf>
    <xf numFmtId="0" fontId="9" fillId="3" borderId="23" xfId="0" applyFont="1" applyFill="1" applyBorder="1" applyAlignment="1">
      <alignment horizontal="right" vertical="center" wrapText="1"/>
    </xf>
    <xf numFmtId="0" fontId="6" fillId="0" borderId="23" xfId="0" applyFont="1" applyBorder="1" applyAlignment="1">
      <alignment horizontal="right" vertical="center" wrapText="1"/>
    </xf>
    <xf numFmtId="0" fontId="29" fillId="10" borderId="88" xfId="0" applyFont="1" applyFill="1" applyBorder="1" applyAlignment="1">
      <alignment horizontal="center" vertical="center"/>
    </xf>
    <xf numFmtId="0" fontId="29" fillId="10" borderId="39" xfId="0" applyFont="1" applyFill="1" applyBorder="1" applyAlignment="1">
      <alignment horizontal="center" vertical="center"/>
    </xf>
    <xf numFmtId="0" fontId="4" fillId="0" borderId="39" xfId="0" applyFont="1" applyBorder="1" applyAlignment="1">
      <alignment horizontal="center" vertical="center"/>
    </xf>
    <xf numFmtId="0" fontId="29" fillId="10" borderId="88" xfId="0" applyFont="1" applyFill="1" applyBorder="1" applyAlignment="1">
      <alignment horizontal="center" vertical="center" shrinkToFit="1"/>
    </xf>
    <xf numFmtId="0" fontId="29" fillId="10" borderId="39" xfId="0" applyFont="1" applyFill="1" applyBorder="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9" fillId="3" borderId="153" xfId="0" applyFont="1" applyFill="1" applyBorder="1" applyAlignment="1">
      <alignment vertical="center" wrapText="1"/>
    </xf>
    <xf numFmtId="0" fontId="9" fillId="3" borderId="144" xfId="0" applyFont="1" applyFill="1" applyBorder="1" applyAlignment="1">
      <alignment vertical="center" wrapText="1"/>
    </xf>
    <xf numFmtId="0" fontId="9" fillId="0" borderId="144" xfId="0" applyFont="1" applyBorder="1" applyAlignment="1">
      <alignment vertical="center" wrapText="1"/>
    </xf>
    <xf numFmtId="176" fontId="6" fillId="3" borderId="69" xfId="5" applyNumberFormat="1" applyFont="1" applyFill="1" applyBorder="1" applyAlignment="1">
      <alignment horizontal="right" vertical="center" shrinkToFit="1"/>
    </xf>
    <xf numFmtId="176" fontId="6" fillId="3" borderId="154" xfId="5" applyNumberFormat="1" applyFont="1" applyFill="1" applyBorder="1" applyAlignment="1">
      <alignment horizontal="right" vertical="center" shrinkToFit="1"/>
    </xf>
    <xf numFmtId="176" fontId="6" fillId="3" borderId="155" xfId="5" applyNumberFormat="1" applyFont="1" applyFill="1" applyBorder="1" applyAlignment="1">
      <alignment horizontal="right" vertical="center" shrinkToFit="1"/>
    </xf>
    <xf numFmtId="176" fontId="6" fillId="3" borderId="153" xfId="5" applyNumberFormat="1" applyFont="1" applyFill="1" applyBorder="1" applyAlignment="1">
      <alignment horizontal="right" vertical="center" shrinkToFit="1"/>
    </xf>
    <xf numFmtId="176" fontId="6" fillId="3" borderId="144" xfId="5" applyNumberFormat="1" applyFont="1" applyFill="1" applyBorder="1" applyAlignment="1">
      <alignment horizontal="right" vertical="center" shrinkToFit="1"/>
    </xf>
    <xf numFmtId="176" fontId="6" fillId="3" borderId="156" xfId="5" applyNumberFormat="1" applyFont="1" applyFill="1" applyBorder="1" applyAlignment="1">
      <alignment horizontal="right" vertical="center" shrinkToFit="1"/>
    </xf>
    <xf numFmtId="49" fontId="9" fillId="0" borderId="23" xfId="0" applyNumberFormat="1" applyFont="1" applyBorder="1" applyAlignment="1">
      <alignment horizontal="left" vertical="center"/>
    </xf>
    <xf numFmtId="0" fontId="9" fillId="0" borderId="23" xfId="0" applyFont="1" applyBorder="1" applyAlignment="1">
      <alignment horizontal="left" vertical="center"/>
    </xf>
    <xf numFmtId="0" fontId="24" fillId="3" borderId="32" xfId="0" applyFont="1" applyFill="1" applyBorder="1" applyAlignment="1">
      <alignment horizontal="center" vertical="center" shrinkToFit="1"/>
    </xf>
    <xf numFmtId="0" fontId="26" fillId="3" borderId="45" xfId="0" applyFont="1" applyFill="1" applyBorder="1" applyAlignment="1">
      <alignment horizontal="center" vertical="center" shrinkToFit="1"/>
    </xf>
    <xf numFmtId="0" fontId="27" fillId="0" borderId="45" xfId="0" applyFont="1" applyBorder="1" applyAlignment="1">
      <alignment horizontal="center" vertical="center" shrinkToFit="1"/>
    </xf>
    <xf numFmtId="0" fontId="28" fillId="3" borderId="0" xfId="0" applyFont="1" applyFill="1" applyBorder="1" applyAlignment="1">
      <alignment horizontal="center" vertical="center" shrinkToFit="1"/>
    </xf>
    <xf numFmtId="0" fontId="33" fillId="0" borderId="0" xfId="0" applyFont="1" applyBorder="1" applyAlignment="1">
      <alignment horizontal="center" vertical="center" shrinkToFit="1"/>
    </xf>
    <xf numFmtId="0" fontId="28" fillId="0" borderId="0" xfId="0" applyFont="1" applyBorder="1" applyAlignment="1">
      <alignment horizontal="right" vertical="center" shrinkToFit="1"/>
    </xf>
    <xf numFmtId="0" fontId="28" fillId="3" borderId="0" xfId="0" applyFont="1" applyFill="1" applyBorder="1" applyAlignment="1">
      <alignment horizontal="left" vertical="center" shrinkToFit="1"/>
    </xf>
    <xf numFmtId="0" fontId="28" fillId="0" borderId="0" xfId="0" applyFont="1" applyBorder="1" applyAlignment="1">
      <alignment horizontal="center" vertical="center" shrinkToFit="1"/>
    </xf>
    <xf numFmtId="0" fontId="9" fillId="3" borderId="42" xfId="0" applyFont="1" applyFill="1" applyBorder="1" applyAlignment="1">
      <alignment vertical="center" shrinkToFit="1"/>
    </xf>
    <xf numFmtId="0" fontId="9" fillId="3" borderId="29" xfId="0" applyFont="1" applyFill="1" applyBorder="1" applyAlignment="1">
      <alignment vertical="center" shrinkToFit="1"/>
    </xf>
    <xf numFmtId="0" fontId="9" fillId="0" borderId="29" xfId="0" applyFont="1" applyBorder="1" applyAlignment="1">
      <alignment vertical="center" shrinkToFit="1"/>
    </xf>
    <xf numFmtId="0" fontId="6" fillId="3" borderId="34" xfId="0" applyFont="1" applyFill="1" applyBorder="1" applyAlignment="1">
      <alignment vertical="center" shrinkToFit="1"/>
    </xf>
    <xf numFmtId="0" fontId="6" fillId="0" borderId="0" xfId="0" applyFont="1" applyAlignment="1">
      <alignment vertical="center" shrinkToFit="1"/>
    </xf>
    <xf numFmtId="0" fontId="6" fillId="0" borderId="145" xfId="0" applyFont="1" applyBorder="1" applyAlignment="1">
      <alignment vertical="center" shrinkToFit="1"/>
    </xf>
    <xf numFmtId="176" fontId="9" fillId="3" borderId="137" xfId="5" applyNumberFormat="1" applyFont="1" applyFill="1" applyBorder="1" applyAlignment="1">
      <alignment horizontal="right" vertical="center" shrinkToFit="1"/>
    </xf>
    <xf numFmtId="176" fontId="9" fillId="3" borderId="138" xfId="5" applyNumberFormat="1" applyFont="1" applyFill="1" applyBorder="1" applyAlignment="1">
      <alignment horizontal="right" vertical="center" shrinkToFit="1"/>
    </xf>
    <xf numFmtId="176" fontId="9" fillId="3" borderId="139" xfId="5" applyNumberFormat="1" applyFont="1" applyFill="1" applyBorder="1" applyAlignment="1">
      <alignment horizontal="right" vertical="center" shrinkToFit="1"/>
    </xf>
    <xf numFmtId="176" fontId="6" fillId="3" borderId="35" xfId="5" applyNumberFormat="1" applyFont="1" applyFill="1" applyBorder="1" applyAlignment="1">
      <alignment horizontal="right" vertical="center" shrinkToFit="1"/>
    </xf>
    <xf numFmtId="176" fontId="6" fillId="3" borderId="145" xfId="5" applyNumberFormat="1" applyFont="1" applyFill="1" applyBorder="1" applyAlignment="1">
      <alignment horizontal="right" vertical="center" shrinkToFit="1"/>
    </xf>
    <xf numFmtId="0" fontId="6" fillId="3" borderId="32" xfId="0" applyFont="1" applyFill="1" applyBorder="1" applyAlignment="1">
      <alignment vertical="center" shrinkToFit="1"/>
    </xf>
    <xf numFmtId="0" fontId="6" fillId="0" borderId="45" xfId="0" applyFont="1" applyBorder="1" applyAlignment="1">
      <alignment vertical="center" shrinkToFit="1"/>
    </xf>
    <xf numFmtId="0" fontId="6" fillId="0" borderId="46" xfId="0" applyFont="1" applyBorder="1" applyAlignment="1">
      <alignment vertical="center" shrinkToFit="1"/>
    </xf>
    <xf numFmtId="176" fontId="6" fillId="3" borderId="47" xfId="5" applyNumberFormat="1" applyFont="1" applyFill="1" applyBorder="1" applyAlignment="1">
      <alignment horizontal="right" vertical="center" shrinkToFit="1"/>
    </xf>
    <xf numFmtId="176" fontId="6" fillId="3" borderId="149" xfId="5" applyNumberFormat="1" applyFont="1" applyFill="1" applyBorder="1" applyAlignment="1">
      <alignment horizontal="right" vertical="center" shrinkToFit="1"/>
    </xf>
    <xf numFmtId="0" fontId="9" fillId="3" borderId="32" xfId="0" applyFont="1" applyFill="1" applyBorder="1" applyAlignment="1">
      <alignment vertical="center" shrinkToFit="1"/>
    </xf>
    <xf numFmtId="0" fontId="9" fillId="0" borderId="45" xfId="0" applyFont="1" applyBorder="1" applyAlignment="1">
      <alignment vertical="center"/>
    </xf>
    <xf numFmtId="0" fontId="9" fillId="3" borderId="35" xfId="0" applyFont="1" applyFill="1" applyBorder="1" applyAlignment="1">
      <alignment vertical="center" shrinkToFit="1"/>
    </xf>
    <xf numFmtId="0" fontId="9" fillId="3" borderId="0" xfId="0" applyFont="1" applyFill="1" applyBorder="1" applyAlignment="1">
      <alignment vertical="center" shrinkToFit="1"/>
    </xf>
    <xf numFmtId="0" fontId="9" fillId="0" borderId="0" xfId="0" applyFont="1" applyBorder="1" applyAlignment="1">
      <alignment vertical="center" shrinkToFit="1"/>
    </xf>
    <xf numFmtId="176" fontId="9" fillId="3" borderId="150" xfId="5" applyNumberFormat="1" applyFont="1" applyFill="1" applyBorder="1" applyAlignment="1">
      <alignment horizontal="right" vertical="center" shrinkToFit="1"/>
    </xf>
    <xf numFmtId="176" fontId="9" fillId="3" borderId="151" xfId="5" applyNumberFormat="1" applyFont="1" applyFill="1" applyBorder="1" applyAlignment="1">
      <alignment horizontal="right" vertical="center" shrinkToFit="1"/>
    </xf>
    <xf numFmtId="176" fontId="9" fillId="3" borderId="152" xfId="5" applyNumberFormat="1" applyFont="1" applyFill="1" applyBorder="1" applyAlignment="1">
      <alignment horizontal="right" vertical="center" shrinkToFit="1"/>
    </xf>
    <xf numFmtId="176" fontId="9" fillId="3" borderId="128" xfId="5" applyNumberFormat="1" applyFont="1" applyFill="1" applyBorder="1" applyAlignment="1">
      <alignment horizontal="right" vertical="center" shrinkToFit="1"/>
    </xf>
    <xf numFmtId="176" fontId="9" fillId="3" borderId="129" xfId="5" applyNumberFormat="1" applyFont="1" applyFill="1" applyBorder="1" applyAlignment="1">
      <alignment horizontal="right" vertical="center" shrinkToFit="1"/>
    </xf>
    <xf numFmtId="176" fontId="9" fillId="3" borderId="130" xfId="5" applyNumberFormat="1" applyFont="1" applyFill="1" applyBorder="1" applyAlignment="1">
      <alignment horizontal="right" vertical="center" shrinkToFit="1"/>
    </xf>
    <xf numFmtId="0" fontId="9" fillId="3" borderId="30" xfId="0" applyFont="1" applyFill="1" applyBorder="1" applyAlignment="1">
      <alignment vertical="center" wrapText="1"/>
    </xf>
    <xf numFmtId="0" fontId="9" fillId="3" borderId="23" xfId="0" applyFont="1" applyFill="1" applyBorder="1" applyAlignment="1">
      <alignment vertical="center" wrapText="1"/>
    </xf>
    <xf numFmtId="0" fontId="9" fillId="0" borderId="23" xfId="0" applyFont="1" applyBorder="1" applyAlignment="1">
      <alignment vertical="center" wrapText="1"/>
    </xf>
    <xf numFmtId="176" fontId="9" fillId="3" borderId="47" xfId="5" applyNumberFormat="1" applyFont="1" applyFill="1" applyBorder="1" applyAlignment="1">
      <alignment horizontal="right" vertical="center" shrinkToFit="1"/>
    </xf>
    <xf numFmtId="176" fontId="9" fillId="3" borderId="149" xfId="5" applyNumberFormat="1" applyFont="1" applyFill="1" applyBorder="1" applyAlignment="1">
      <alignment horizontal="right" vertical="center" shrinkToFit="1"/>
    </xf>
    <xf numFmtId="0" fontId="9" fillId="3" borderId="23" xfId="0" applyFont="1" applyFill="1" applyBorder="1" applyAlignment="1">
      <alignment vertical="center" shrinkToFit="1"/>
    </xf>
    <xf numFmtId="0" fontId="9" fillId="0" borderId="23" xfId="0" applyFont="1" applyBorder="1" applyAlignment="1">
      <alignment vertical="center"/>
    </xf>
    <xf numFmtId="176" fontId="9" fillId="3" borderId="146" xfId="5" applyNumberFormat="1" applyFont="1" applyFill="1" applyBorder="1" applyAlignment="1">
      <alignment horizontal="right" vertical="center" shrinkToFit="1"/>
    </xf>
    <xf numFmtId="176" fontId="9" fillId="3" borderId="102" xfId="5" applyNumberFormat="1" applyFont="1" applyFill="1" applyBorder="1" applyAlignment="1">
      <alignment horizontal="right" vertical="center" shrinkToFit="1"/>
    </xf>
    <xf numFmtId="176" fontId="6" fillId="3" borderId="147" xfId="5" applyNumberFormat="1" applyFont="1" applyFill="1" applyBorder="1" applyAlignment="1">
      <alignment horizontal="right" vertical="center" shrinkToFit="1"/>
    </xf>
    <xf numFmtId="176" fontId="6" fillId="3" borderId="45" xfId="5" applyNumberFormat="1" applyFont="1" applyFill="1" applyBorder="1" applyAlignment="1">
      <alignment horizontal="right" vertical="center" shrinkToFit="1"/>
    </xf>
    <xf numFmtId="176" fontId="6" fillId="3" borderId="148" xfId="5" applyNumberFormat="1" applyFont="1" applyFill="1" applyBorder="1" applyAlignment="1">
      <alignment horizontal="right" vertical="center" shrinkToFit="1"/>
    </xf>
    <xf numFmtId="176" fontId="6" fillId="3" borderId="107" xfId="5" applyNumberFormat="1" applyFont="1" applyFill="1" applyBorder="1" applyAlignment="1">
      <alignment horizontal="right" vertical="center" shrinkToFit="1"/>
    </xf>
    <xf numFmtId="176" fontId="6" fillId="3" borderId="136" xfId="5" applyNumberFormat="1" applyFont="1" applyFill="1" applyBorder="1" applyAlignment="1">
      <alignment horizontal="right" vertical="center" shrinkToFit="1"/>
    </xf>
    <xf numFmtId="176" fontId="6" fillId="3" borderId="157" xfId="5" applyNumberFormat="1" applyFont="1" applyFill="1" applyBorder="1" applyAlignment="1">
      <alignment horizontal="right" vertical="center" shrinkToFit="1"/>
    </xf>
    <xf numFmtId="0" fontId="6" fillId="0" borderId="0" xfId="0" applyFont="1" applyAlignment="1">
      <alignment vertical="center"/>
    </xf>
    <xf numFmtId="0" fontId="9" fillId="3" borderId="45" xfId="0" applyFont="1" applyFill="1" applyBorder="1" applyAlignment="1">
      <alignment vertical="center" shrinkToFit="1"/>
    </xf>
    <xf numFmtId="0" fontId="9" fillId="0" borderId="45" xfId="0" applyFont="1" applyBorder="1" applyAlignment="1">
      <alignment vertical="center" shrinkToFit="1"/>
    </xf>
    <xf numFmtId="0" fontId="4" fillId="3" borderId="143" xfId="0" applyFont="1" applyFill="1" applyBorder="1" applyAlignment="1">
      <alignment vertical="center" wrapText="1"/>
    </xf>
    <xf numFmtId="0" fontId="4" fillId="3" borderId="144" xfId="0" applyFont="1" applyFill="1" applyBorder="1" applyAlignment="1">
      <alignment vertical="center" wrapText="1"/>
    </xf>
    <xf numFmtId="0" fontId="4" fillId="3" borderId="23" xfId="0" applyFont="1" applyFill="1" applyBorder="1" applyAlignment="1">
      <alignment vertical="center" wrapText="1"/>
    </xf>
    <xf numFmtId="0" fontId="4" fillId="0" borderId="45" xfId="0" applyFont="1" applyBorder="1" applyAlignment="1">
      <alignment vertical="center" shrinkToFit="1"/>
    </xf>
    <xf numFmtId="0" fontId="9" fillId="0" borderId="0" xfId="0" applyFont="1" applyAlignment="1">
      <alignment vertical="center" shrinkToFit="1"/>
    </xf>
    <xf numFmtId="0" fontId="9" fillId="0" borderId="145" xfId="0" applyFont="1" applyBorder="1" applyAlignment="1">
      <alignment vertical="center" shrinkToFit="1"/>
    </xf>
    <xf numFmtId="0" fontId="9" fillId="0" borderId="37" xfId="0" applyFont="1" applyBorder="1" applyAlignment="1">
      <alignment vertical="center" shrinkToFit="1"/>
    </xf>
    <xf numFmtId="0" fontId="9" fillId="0" borderId="94" xfId="0" applyFont="1" applyBorder="1" applyAlignment="1">
      <alignment vertical="center" shrinkToFit="1"/>
    </xf>
    <xf numFmtId="176" fontId="9" fillId="3" borderId="36" xfId="5" applyNumberFormat="1" applyFont="1" applyFill="1" applyBorder="1" applyAlignment="1">
      <alignment horizontal="right" vertical="center" shrinkToFit="1"/>
    </xf>
    <xf numFmtId="176" fontId="9" fillId="3" borderId="37" xfId="5" applyNumberFormat="1" applyFont="1" applyFill="1" applyBorder="1" applyAlignment="1">
      <alignment horizontal="right" vertical="center" shrinkToFit="1"/>
    </xf>
    <xf numFmtId="176" fontId="9" fillId="3" borderId="94" xfId="5" applyNumberFormat="1" applyFont="1" applyFill="1" applyBorder="1" applyAlignment="1">
      <alignment horizontal="right" vertical="center" shrinkToFit="1"/>
    </xf>
    <xf numFmtId="176" fontId="9" fillId="3" borderId="140" xfId="5" applyNumberFormat="1" applyFont="1" applyFill="1" applyBorder="1" applyAlignment="1">
      <alignment horizontal="right" vertical="center" shrinkToFit="1"/>
    </xf>
    <xf numFmtId="176" fontId="9" fillId="3" borderId="141" xfId="5" applyNumberFormat="1" applyFont="1" applyFill="1" applyBorder="1" applyAlignment="1">
      <alignment horizontal="right" vertical="center" shrinkToFit="1"/>
    </xf>
    <xf numFmtId="176" fontId="9" fillId="3" borderId="142" xfId="5" applyNumberFormat="1" applyFont="1" applyFill="1" applyBorder="1" applyAlignment="1">
      <alignment horizontal="right" vertical="center" shrinkToFit="1"/>
    </xf>
    <xf numFmtId="0" fontId="9" fillId="3" borderId="51" xfId="0" applyFont="1" applyFill="1" applyBorder="1" applyAlignment="1">
      <alignment vertical="center" shrinkToFit="1"/>
    </xf>
    <xf numFmtId="0" fontId="12" fillId="3" borderId="42" xfId="0" applyFont="1" applyFill="1" applyBorder="1" applyAlignment="1">
      <alignment vertical="center" wrapText="1" shrinkToFit="1"/>
    </xf>
    <xf numFmtId="0" fontId="12" fillId="0" borderId="29" xfId="0" applyFont="1" applyBorder="1" applyAlignment="1">
      <alignment vertical="center" wrapText="1" shrinkToFit="1"/>
    </xf>
    <xf numFmtId="0" fontId="12" fillId="0" borderId="44" xfId="0" applyFont="1" applyBorder="1" applyAlignment="1">
      <alignment vertical="center" wrapText="1" shrinkToFit="1"/>
    </xf>
    <xf numFmtId="0" fontId="9" fillId="3" borderId="34" xfId="0" applyFont="1" applyFill="1" applyBorder="1" applyAlignment="1">
      <alignment vertical="center" shrinkToFit="1"/>
    </xf>
    <xf numFmtId="0" fontId="9" fillId="3" borderId="171" xfId="0" applyFont="1" applyFill="1" applyBorder="1" applyAlignment="1">
      <alignment horizontal="right" vertical="center" wrapText="1"/>
    </xf>
    <xf numFmtId="0" fontId="9" fillId="3" borderId="37" xfId="0" applyFont="1" applyFill="1" applyBorder="1" applyAlignment="1">
      <alignment horizontal="right" vertical="center" wrapText="1"/>
    </xf>
    <xf numFmtId="0" fontId="30" fillId="5" borderId="88" xfId="0" applyFont="1" applyFill="1" applyBorder="1" applyAlignment="1">
      <alignment horizontal="center" vertical="center" shrinkToFit="1"/>
    </xf>
    <xf numFmtId="0" fontId="30" fillId="5" borderId="39" xfId="0" applyFont="1" applyFill="1" applyBorder="1" applyAlignment="1">
      <alignment horizontal="center" vertical="center" shrinkToFit="1"/>
    </xf>
    <xf numFmtId="0" fontId="30" fillId="5" borderId="40" xfId="0" applyFont="1" applyFill="1" applyBorder="1" applyAlignment="1">
      <alignment horizontal="center" vertical="center" shrinkToFit="1"/>
    </xf>
    <xf numFmtId="38" fontId="30" fillId="5" borderId="88" xfId="5" applyFont="1" applyFill="1" applyBorder="1" applyAlignment="1">
      <alignment horizontal="center" vertical="center" shrinkToFit="1"/>
    </xf>
    <xf numFmtId="38" fontId="30" fillId="5" borderId="39" xfId="5" applyFont="1" applyFill="1" applyBorder="1" applyAlignment="1">
      <alignment horizontal="center" vertical="center" shrinkToFit="1"/>
    </xf>
    <xf numFmtId="0" fontId="9" fillId="4" borderId="153" xfId="0" applyFont="1" applyFill="1" applyBorder="1" applyAlignment="1">
      <alignment vertical="center" shrinkToFit="1"/>
    </xf>
    <xf numFmtId="0" fontId="9" fillId="4" borderId="144" xfId="0" applyFont="1" applyFill="1" applyBorder="1" applyAlignment="1">
      <alignment vertical="center" shrinkToFit="1"/>
    </xf>
    <xf numFmtId="0" fontId="9" fillId="4" borderId="156" xfId="0" applyFont="1" applyFill="1" applyBorder="1" applyAlignment="1">
      <alignment vertical="center" shrinkToFit="1"/>
    </xf>
    <xf numFmtId="176" fontId="6" fillId="4" borderId="153" xfId="5" applyNumberFormat="1" applyFont="1" applyFill="1" applyBorder="1" applyAlignment="1">
      <alignment vertical="center" wrapText="1"/>
    </xf>
    <xf numFmtId="176" fontId="6" fillId="4" borderId="144" xfId="5" applyNumberFormat="1" applyFont="1" applyFill="1" applyBorder="1" applyAlignment="1">
      <alignment vertical="center" wrapText="1"/>
    </xf>
    <xf numFmtId="176" fontId="6" fillId="4" borderId="156" xfId="5" applyNumberFormat="1" applyFont="1" applyFill="1" applyBorder="1" applyAlignment="1">
      <alignment vertical="center" wrapText="1"/>
    </xf>
    <xf numFmtId="176" fontId="6" fillId="4" borderId="153" xfId="5" applyNumberFormat="1" applyFont="1" applyFill="1" applyBorder="1" applyAlignment="1">
      <alignment vertical="center" shrinkToFit="1"/>
    </xf>
    <xf numFmtId="176" fontId="6" fillId="4" borderId="144" xfId="5" applyNumberFormat="1" applyFont="1" applyFill="1" applyBorder="1" applyAlignment="1">
      <alignment vertical="center" shrinkToFit="1"/>
    </xf>
    <xf numFmtId="176" fontId="6" fillId="4" borderId="156" xfId="5" applyNumberFormat="1" applyFont="1" applyFill="1" applyBorder="1" applyAlignment="1">
      <alignment vertical="center" shrinkToFit="1"/>
    </xf>
    <xf numFmtId="0" fontId="24" fillId="4" borderId="42" xfId="0" applyFont="1" applyFill="1" applyBorder="1" applyAlignment="1">
      <alignment horizontal="center" vertical="center" shrinkToFit="1"/>
    </xf>
    <xf numFmtId="0" fontId="24" fillId="4" borderId="29" xfId="0" applyFont="1" applyFill="1" applyBorder="1" applyAlignment="1">
      <alignment horizontal="center" vertical="center" shrinkToFit="1"/>
    </xf>
    <xf numFmtId="0" fontId="28" fillId="3" borderId="45" xfId="0" applyFont="1" applyFill="1" applyBorder="1" applyAlignment="1">
      <alignment horizontal="center" vertical="center" shrinkToFit="1"/>
    </xf>
    <xf numFmtId="0" fontId="28" fillId="0" borderId="45" xfId="0" applyFont="1" applyBorder="1" applyAlignment="1">
      <alignment horizontal="right" vertical="center" shrinkToFit="1"/>
    </xf>
    <xf numFmtId="0" fontId="28" fillId="3" borderId="45" xfId="0" applyFont="1" applyFill="1" applyBorder="1" applyAlignment="1">
      <alignment horizontal="right" vertical="center" shrinkToFit="1"/>
    </xf>
    <xf numFmtId="38" fontId="28" fillId="3" borderId="45" xfId="5" applyFont="1" applyFill="1" applyBorder="1" applyAlignment="1">
      <alignment horizontal="left" vertical="center" shrinkToFit="1"/>
    </xf>
    <xf numFmtId="38" fontId="28" fillId="0" borderId="45" xfId="5" applyFont="1" applyBorder="1" applyAlignment="1">
      <alignment horizontal="center" vertical="center" shrinkToFit="1"/>
    </xf>
    <xf numFmtId="0" fontId="6" fillId="4" borderId="42" xfId="0" applyFont="1" applyFill="1" applyBorder="1" applyAlignment="1">
      <alignment horizontal="left" vertical="center" shrinkToFit="1"/>
    </xf>
    <xf numFmtId="0" fontId="6" fillId="4" borderId="29" xfId="0" applyFont="1" applyFill="1" applyBorder="1" applyAlignment="1">
      <alignment horizontal="left" vertical="center" shrinkToFit="1"/>
    </xf>
    <xf numFmtId="0" fontId="6" fillId="4" borderId="44" xfId="0" applyFont="1" applyFill="1" applyBorder="1" applyAlignment="1">
      <alignment horizontal="left" vertical="center" shrinkToFit="1"/>
    </xf>
    <xf numFmtId="176" fontId="6" fillId="4" borderId="43" xfId="5" applyNumberFormat="1" applyFont="1" applyFill="1" applyBorder="1" applyAlignment="1">
      <alignment vertical="center" shrinkToFit="1"/>
    </xf>
    <xf numFmtId="176" fontId="6" fillId="4" borderId="29" xfId="5" applyNumberFormat="1" applyFont="1" applyFill="1" applyBorder="1" applyAlignment="1">
      <alignment vertical="center" shrinkToFit="1"/>
    </xf>
    <xf numFmtId="176" fontId="6" fillId="4" borderId="44" xfId="5" applyNumberFormat="1" applyFont="1" applyFill="1" applyBorder="1" applyAlignment="1">
      <alignment vertical="center" shrinkToFit="1"/>
    </xf>
    <xf numFmtId="0" fontId="9" fillId="4" borderId="42" xfId="0" applyFont="1" applyFill="1" applyBorder="1" applyAlignment="1">
      <alignment vertical="center" shrinkToFit="1"/>
    </xf>
    <xf numFmtId="0" fontId="9" fillId="4" borderId="29" xfId="0" applyFont="1" applyFill="1" applyBorder="1" applyAlignment="1">
      <alignment vertical="center" shrinkToFit="1"/>
    </xf>
    <xf numFmtId="0" fontId="9" fillId="4" borderId="44" xfId="0" applyFont="1" applyFill="1" applyBorder="1" applyAlignment="1">
      <alignment vertical="center" shrinkToFit="1"/>
    </xf>
    <xf numFmtId="176" fontId="6" fillId="4" borderId="150" xfId="5" applyNumberFormat="1" applyFont="1" applyFill="1" applyBorder="1" applyAlignment="1">
      <alignment vertical="center" wrapText="1"/>
    </xf>
    <xf numFmtId="176" fontId="6" fillId="4" borderId="151" xfId="5" applyNumberFormat="1" applyFont="1" applyFill="1" applyBorder="1" applyAlignment="1">
      <alignment vertical="center" wrapText="1"/>
    </xf>
    <xf numFmtId="176" fontId="6" fillId="4" borderId="152" xfId="5" applyNumberFormat="1" applyFont="1" applyFill="1" applyBorder="1" applyAlignment="1">
      <alignment vertical="center" wrapText="1"/>
    </xf>
    <xf numFmtId="0" fontId="6" fillId="4" borderId="42" xfId="0" applyFont="1" applyFill="1" applyBorder="1" applyAlignment="1">
      <alignment vertical="center" shrinkToFit="1"/>
    </xf>
    <xf numFmtId="0" fontId="6" fillId="4" borderId="29" xfId="0" applyFont="1" applyFill="1" applyBorder="1" applyAlignment="1">
      <alignment vertical="center" shrinkToFit="1"/>
    </xf>
    <xf numFmtId="0" fontId="6" fillId="4" borderId="44" xfId="0" applyFont="1" applyFill="1" applyBorder="1" applyAlignment="1">
      <alignment vertical="center" shrinkToFit="1"/>
    </xf>
    <xf numFmtId="176" fontId="9" fillId="4" borderId="170" xfId="5" applyNumberFormat="1" applyFont="1" applyFill="1" applyBorder="1" applyAlignment="1">
      <alignment vertical="center" shrinkToFit="1"/>
    </xf>
    <xf numFmtId="176" fontId="9" fillId="4" borderId="138" xfId="5" applyNumberFormat="1" applyFont="1" applyFill="1" applyBorder="1" applyAlignment="1">
      <alignment vertical="center" shrinkToFit="1"/>
    </xf>
    <xf numFmtId="176" fontId="9" fillId="4" borderId="139" xfId="5" applyNumberFormat="1" applyFont="1" applyFill="1" applyBorder="1" applyAlignment="1">
      <alignment vertical="center" shrinkToFit="1"/>
    </xf>
    <xf numFmtId="0" fontId="6" fillId="4" borderId="42" xfId="0" applyFont="1" applyFill="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176" fontId="6" fillId="4" borderId="164" xfId="5" applyNumberFormat="1" applyFont="1" applyFill="1" applyBorder="1" applyAlignment="1">
      <alignment vertical="center" shrinkToFit="1"/>
    </xf>
    <xf numFmtId="176" fontId="6" fillId="4" borderId="158" xfId="5" applyNumberFormat="1" applyFont="1" applyFill="1" applyBorder="1" applyAlignment="1">
      <alignment vertical="center" shrinkToFit="1"/>
    </xf>
    <xf numFmtId="176" fontId="6" fillId="4" borderId="23" xfId="5" applyNumberFormat="1" applyFont="1" applyFill="1" applyBorder="1" applyAlignment="1">
      <alignment vertical="center" shrinkToFit="1"/>
    </xf>
    <xf numFmtId="176" fontId="6" fillId="4" borderId="31" xfId="5" applyNumberFormat="1" applyFont="1" applyFill="1" applyBorder="1" applyAlignment="1">
      <alignment vertical="center" shrinkToFit="1"/>
    </xf>
    <xf numFmtId="176" fontId="6" fillId="4" borderId="2" xfId="5" applyNumberFormat="1" applyFont="1" applyFill="1" applyBorder="1" applyAlignment="1">
      <alignment vertical="center" shrinkToFit="1"/>
    </xf>
    <xf numFmtId="176" fontId="6" fillId="4" borderId="0" xfId="5" applyNumberFormat="1" applyFont="1" applyFill="1" applyBorder="1" applyAlignment="1">
      <alignment vertical="center" shrinkToFit="1"/>
    </xf>
    <xf numFmtId="176" fontId="6" fillId="4" borderId="19" xfId="5" applyNumberFormat="1" applyFont="1" applyFill="1" applyBorder="1" applyAlignment="1">
      <alignment vertical="center" shrinkToFit="1"/>
    </xf>
    <xf numFmtId="176" fontId="9" fillId="4" borderId="128" xfId="5" applyNumberFormat="1" applyFont="1" applyFill="1" applyBorder="1" applyAlignment="1">
      <alignment vertical="center" shrinkToFit="1"/>
    </xf>
    <xf numFmtId="176" fontId="9" fillId="4" borderId="129" xfId="5" applyNumberFormat="1" applyFont="1" applyFill="1" applyBorder="1" applyAlignment="1">
      <alignment vertical="center" shrinkToFit="1"/>
    </xf>
    <xf numFmtId="176" fontId="9" fillId="4" borderId="130" xfId="5" applyNumberFormat="1" applyFont="1" applyFill="1" applyBorder="1" applyAlignment="1">
      <alignment vertical="center" shrinkToFit="1"/>
    </xf>
    <xf numFmtId="176" fontId="6" fillId="4" borderId="147" xfId="5" applyNumberFormat="1" applyFont="1" applyFill="1" applyBorder="1" applyAlignment="1">
      <alignment vertical="center" shrinkToFit="1"/>
    </xf>
    <xf numFmtId="176" fontId="6" fillId="4" borderId="45" xfId="5" applyNumberFormat="1" applyFont="1" applyFill="1" applyBorder="1" applyAlignment="1">
      <alignment vertical="center" shrinkToFit="1"/>
    </xf>
    <xf numFmtId="176" fontId="6" fillId="4" borderId="148" xfId="5" applyNumberFormat="1" applyFont="1" applyFill="1" applyBorder="1" applyAlignment="1">
      <alignment vertical="center" shrinkToFit="1"/>
    </xf>
    <xf numFmtId="176" fontId="6" fillId="4" borderId="48" xfId="5" applyNumberFormat="1" applyFont="1" applyFill="1" applyBorder="1" applyAlignment="1">
      <alignment vertical="center" shrinkToFit="1"/>
    </xf>
    <xf numFmtId="176" fontId="6" fillId="4" borderId="49" xfId="5" applyNumberFormat="1" applyFont="1" applyFill="1" applyBorder="1" applyAlignment="1">
      <alignment vertical="center" shrinkToFit="1"/>
    </xf>
    <xf numFmtId="176" fontId="6" fillId="4" borderId="50" xfId="5" applyNumberFormat="1" applyFont="1" applyFill="1" applyBorder="1" applyAlignment="1">
      <alignment vertical="center" shrinkToFit="1"/>
    </xf>
    <xf numFmtId="0" fontId="9" fillId="0" borderId="44" xfId="0" applyFont="1" applyBorder="1" applyAlignment="1">
      <alignment vertical="center" shrinkToFit="1"/>
    </xf>
    <xf numFmtId="176" fontId="9" fillId="4" borderId="146" xfId="5" applyNumberFormat="1" applyFont="1" applyFill="1" applyBorder="1" applyAlignment="1">
      <alignment vertical="center" shrinkToFit="1"/>
    </xf>
    <xf numFmtId="176" fontId="9" fillId="4" borderId="102" xfId="5" applyNumberFormat="1" applyFont="1" applyFill="1" applyBorder="1" applyAlignment="1">
      <alignment vertical="center" shrinkToFit="1"/>
    </xf>
    <xf numFmtId="0" fontId="9" fillId="0" borderId="29" xfId="0" applyFont="1" applyBorder="1" applyAlignment="1">
      <alignment horizontal="left" vertical="center" shrinkToFit="1"/>
    </xf>
    <xf numFmtId="176" fontId="9" fillId="4" borderId="107" xfId="5" applyNumberFormat="1" applyFont="1" applyFill="1" applyBorder="1" applyAlignment="1">
      <alignment horizontal="right" vertical="center" shrinkToFit="1"/>
    </xf>
    <xf numFmtId="176" fontId="9" fillId="4" borderId="136" xfId="5" applyNumberFormat="1" applyFont="1" applyFill="1" applyBorder="1" applyAlignment="1">
      <alignment horizontal="right" vertical="center" shrinkToFit="1"/>
    </xf>
    <xf numFmtId="176" fontId="9" fillId="4" borderId="157" xfId="5" applyNumberFormat="1" applyFont="1" applyFill="1" applyBorder="1" applyAlignment="1">
      <alignment horizontal="right" vertical="center" shrinkToFit="1"/>
    </xf>
    <xf numFmtId="0" fontId="9" fillId="4" borderId="30" xfId="0" applyFont="1" applyFill="1" applyBorder="1" applyAlignment="1">
      <alignment vertical="center" shrinkToFit="1"/>
    </xf>
    <xf numFmtId="0" fontId="9" fillId="4" borderId="23" xfId="0" applyFont="1" applyFill="1" applyBorder="1" applyAlignment="1">
      <alignment vertical="center" shrinkToFit="1"/>
    </xf>
    <xf numFmtId="176" fontId="6" fillId="4" borderId="165" xfId="5" applyNumberFormat="1" applyFont="1" applyFill="1" applyBorder="1" applyAlignment="1">
      <alignment vertical="center" shrinkToFit="1"/>
    </xf>
    <xf numFmtId="176" fontId="6" fillId="4" borderId="166" xfId="5" applyNumberFormat="1" applyFont="1" applyFill="1" applyBorder="1" applyAlignment="1">
      <alignment vertical="center" shrinkToFit="1"/>
    </xf>
    <xf numFmtId="176" fontId="6" fillId="4" borderId="167" xfId="5" applyNumberFormat="1" applyFont="1" applyFill="1" applyBorder="1" applyAlignment="1">
      <alignment vertical="center" shrinkToFit="1"/>
    </xf>
    <xf numFmtId="176" fontId="9" fillId="4" borderId="150" xfId="5" applyNumberFormat="1" applyFont="1" applyFill="1" applyBorder="1" applyAlignment="1">
      <alignment vertical="center" shrinkToFit="1"/>
    </xf>
    <xf numFmtId="176" fontId="9" fillId="4" borderId="151" xfId="5" applyNumberFormat="1" applyFont="1" applyFill="1" applyBorder="1" applyAlignment="1">
      <alignment vertical="center" shrinkToFit="1"/>
    </xf>
    <xf numFmtId="176" fontId="9" fillId="4" borderId="152" xfId="5" applyNumberFormat="1" applyFont="1" applyFill="1" applyBorder="1" applyAlignment="1">
      <alignment vertical="center" shrinkToFit="1"/>
    </xf>
    <xf numFmtId="0" fontId="9" fillId="4" borderId="45" xfId="0" applyFont="1" applyFill="1" applyBorder="1" applyAlignment="1">
      <alignment vertical="center" shrinkToFit="1"/>
    </xf>
    <xf numFmtId="176" fontId="9" fillId="4" borderId="164" xfId="5" applyNumberFormat="1" applyFont="1" applyFill="1" applyBorder="1" applyAlignment="1">
      <alignment vertical="center" shrinkToFit="1"/>
    </xf>
    <xf numFmtId="176" fontId="9" fillId="4" borderId="29" xfId="5" applyNumberFormat="1" applyFont="1" applyFill="1" applyBorder="1" applyAlignment="1">
      <alignment vertical="center" shrinkToFit="1"/>
    </xf>
    <xf numFmtId="176" fontId="9" fillId="4" borderId="2" xfId="5" applyNumberFormat="1" applyFont="1" applyFill="1" applyBorder="1" applyAlignment="1">
      <alignment vertical="center" shrinkToFit="1"/>
    </xf>
    <xf numFmtId="176" fontId="9" fillId="4" borderId="0" xfId="5" applyNumberFormat="1" applyFont="1" applyFill="1" applyBorder="1" applyAlignment="1">
      <alignment vertical="center" shrinkToFit="1"/>
    </xf>
    <xf numFmtId="176" fontId="9" fillId="4" borderId="19" xfId="5" applyNumberFormat="1" applyFont="1" applyFill="1" applyBorder="1" applyAlignment="1">
      <alignment vertical="center" shrinkToFit="1"/>
    </xf>
    <xf numFmtId="176" fontId="9" fillId="4" borderId="168" xfId="5" applyNumberFormat="1" applyFont="1" applyFill="1" applyBorder="1" applyAlignment="1">
      <alignment vertical="center" shrinkToFit="1"/>
    </xf>
    <xf numFmtId="176" fontId="9" fillId="4" borderId="169" xfId="5" applyNumberFormat="1" applyFont="1" applyFill="1" applyBorder="1" applyAlignment="1">
      <alignment vertical="center" shrinkToFit="1"/>
    </xf>
    <xf numFmtId="176" fontId="6" fillId="4" borderId="107" xfId="5" applyNumberFormat="1" applyFont="1" applyFill="1" applyBorder="1" applyAlignment="1">
      <alignment vertical="center" shrinkToFit="1"/>
    </xf>
    <xf numFmtId="176" fontId="6" fillId="4" borderId="136" xfId="5" applyNumberFormat="1" applyFont="1" applyFill="1" applyBorder="1" applyAlignment="1">
      <alignment vertical="center" shrinkToFit="1"/>
    </xf>
    <xf numFmtId="176" fontId="6" fillId="4" borderId="157" xfId="5" applyNumberFormat="1" applyFont="1" applyFill="1" applyBorder="1" applyAlignment="1">
      <alignment vertical="center" shrinkToFit="1"/>
    </xf>
    <xf numFmtId="176" fontId="6" fillId="4" borderId="137" xfId="5" applyNumberFormat="1" applyFont="1" applyFill="1" applyBorder="1" applyAlignment="1">
      <alignment vertical="center" shrinkToFit="1"/>
    </xf>
    <xf numFmtId="176" fontId="6" fillId="4" borderId="138" xfId="5" applyNumberFormat="1" applyFont="1" applyFill="1" applyBorder="1" applyAlignment="1">
      <alignment vertical="center" shrinkToFit="1"/>
    </xf>
    <xf numFmtId="176" fontId="6" fillId="4" borderId="139" xfId="5" applyNumberFormat="1" applyFont="1" applyFill="1" applyBorder="1" applyAlignment="1">
      <alignment vertical="center" shrinkToFit="1"/>
    </xf>
    <xf numFmtId="176" fontId="6" fillId="4" borderId="30" xfId="5" applyNumberFormat="1" applyFont="1" applyFill="1" applyBorder="1" applyAlignment="1">
      <alignment vertical="center" shrinkToFit="1"/>
    </xf>
    <xf numFmtId="176" fontId="9" fillId="4" borderId="137" xfId="5" applyNumberFormat="1" applyFont="1" applyFill="1" applyBorder="1" applyAlignment="1">
      <alignment vertical="center" shrinkToFit="1"/>
    </xf>
    <xf numFmtId="176" fontId="6" fillId="4" borderId="159" xfId="5" applyNumberFormat="1" applyFont="1" applyFill="1" applyBorder="1" applyAlignment="1">
      <alignment vertical="center" shrinkToFit="1"/>
    </xf>
    <xf numFmtId="176" fontId="6" fillId="4" borderId="151" xfId="5" applyNumberFormat="1" applyFont="1" applyFill="1" applyBorder="1" applyAlignment="1">
      <alignment vertical="center" shrinkToFit="1"/>
    </xf>
    <xf numFmtId="176" fontId="6" fillId="4" borderId="160" xfId="5" applyNumberFormat="1" applyFont="1" applyFill="1" applyBorder="1" applyAlignment="1">
      <alignment vertical="center" shrinkToFit="1"/>
    </xf>
    <xf numFmtId="0" fontId="9" fillId="4" borderId="46" xfId="0" applyFont="1" applyFill="1" applyBorder="1" applyAlignment="1">
      <alignment vertical="center" shrinkToFit="1"/>
    </xf>
    <xf numFmtId="0" fontId="9" fillId="4" borderId="31" xfId="0" applyFont="1" applyFill="1" applyBorder="1" applyAlignment="1">
      <alignment vertical="center" shrinkToFit="1"/>
    </xf>
    <xf numFmtId="0" fontId="33" fillId="4" borderId="24" xfId="0" applyFont="1" applyFill="1" applyBorder="1" applyAlignment="1">
      <alignment vertical="center" wrapText="1"/>
    </xf>
    <xf numFmtId="0" fontId="33" fillId="4" borderId="23" xfId="0" applyFont="1" applyFill="1" applyBorder="1" applyAlignment="1">
      <alignment vertical="center" wrapText="1"/>
    </xf>
    <xf numFmtId="0" fontId="9" fillId="4" borderId="37" xfId="0" applyFont="1" applyFill="1" applyBorder="1" applyAlignment="1">
      <alignment vertical="center" shrinkToFit="1"/>
    </xf>
    <xf numFmtId="0" fontId="9" fillId="4" borderId="94" xfId="0" applyFont="1" applyFill="1" applyBorder="1" applyAlignment="1">
      <alignment vertical="center" shrinkToFit="1"/>
    </xf>
    <xf numFmtId="176" fontId="9" fillId="4" borderId="161" xfId="5" applyNumberFormat="1" applyFont="1" applyFill="1" applyBorder="1" applyAlignment="1">
      <alignment vertical="center" shrinkToFit="1"/>
    </xf>
    <xf numFmtId="176" fontId="9" fillId="4" borderId="162" xfId="5" applyNumberFormat="1" applyFont="1" applyFill="1" applyBorder="1" applyAlignment="1">
      <alignment vertical="center" shrinkToFit="1"/>
    </xf>
    <xf numFmtId="176" fontId="9" fillId="4" borderId="163" xfId="5" applyNumberFormat="1" applyFont="1" applyFill="1" applyBorder="1" applyAlignment="1">
      <alignment vertical="center" shrinkToFit="1"/>
    </xf>
    <xf numFmtId="0" fontId="9" fillId="0" borderId="0" xfId="0" applyFont="1" applyFill="1" applyAlignment="1">
      <alignment horizontal="left" vertical="center"/>
    </xf>
    <xf numFmtId="0" fontId="24" fillId="0" borderId="0" xfId="0" applyFont="1" applyFill="1" applyAlignment="1">
      <alignment horizontal="center" vertical="center"/>
    </xf>
    <xf numFmtId="0" fontId="23" fillId="0" borderId="0" xfId="0" applyFont="1" applyFill="1" applyAlignment="1">
      <alignment horizontal="center" vertical="center"/>
    </xf>
    <xf numFmtId="176" fontId="23" fillId="0" borderId="172" xfId="0" applyNumberFormat="1" applyFont="1" applyFill="1" applyBorder="1" applyAlignment="1">
      <alignment horizontal="center" vertical="center"/>
    </xf>
    <xf numFmtId="176" fontId="23" fillId="0" borderId="173" xfId="0" applyNumberFormat="1" applyFont="1" applyFill="1" applyBorder="1" applyAlignment="1">
      <alignment horizontal="center" vertical="center"/>
    </xf>
    <xf numFmtId="49" fontId="23" fillId="0" borderId="0" xfId="3" applyNumberFormat="1" applyFont="1" applyAlignment="1">
      <alignment shrinkToFit="1"/>
    </xf>
    <xf numFmtId="0" fontId="23" fillId="0" borderId="0" xfId="0" applyFont="1" applyAlignment="1">
      <alignment shrinkToFit="1"/>
    </xf>
    <xf numFmtId="49" fontId="28" fillId="0" borderId="69" xfId="3" applyNumberFormat="1" applyFont="1" applyBorder="1" applyAlignment="1"/>
    <xf numFmtId="0" fontId="34" fillId="0" borderId="154" xfId="0" applyFont="1" applyBorder="1" applyAlignment="1"/>
    <xf numFmtId="0" fontId="34" fillId="0" borderId="155" xfId="0" applyFont="1" applyBorder="1" applyAlignment="1"/>
    <xf numFmtId="49" fontId="23" fillId="8" borderId="88" xfId="3" applyNumberFormat="1" applyFont="1" applyFill="1" applyBorder="1" applyAlignment="1">
      <alignment horizontal="center" vertical="center" shrinkToFit="1"/>
    </xf>
    <xf numFmtId="49" fontId="23" fillId="8" borderId="39" xfId="3" applyNumberFormat="1" applyFont="1" applyFill="1" applyBorder="1" applyAlignment="1">
      <alignment horizontal="center" vertical="center" shrinkToFit="1"/>
    </xf>
    <xf numFmtId="49" fontId="23" fillId="8" borderId="40" xfId="3" applyNumberFormat="1" applyFont="1" applyFill="1" applyBorder="1" applyAlignment="1">
      <alignment horizontal="center" vertical="center" shrinkToFit="1"/>
    </xf>
    <xf numFmtId="0" fontId="28" fillId="7" borderId="88" xfId="3" applyFont="1" applyFill="1" applyBorder="1" applyAlignment="1">
      <alignment shrinkToFit="1"/>
    </xf>
    <xf numFmtId="0" fontId="22" fillId="0" borderId="40" xfId="0" applyFont="1" applyBorder="1" applyAlignment="1"/>
    <xf numFmtId="0" fontId="23" fillId="7" borderId="35" xfId="3" applyFont="1" applyFill="1" applyBorder="1" applyAlignment="1">
      <alignment vertical="center" shrinkToFit="1"/>
    </xf>
    <xf numFmtId="0" fontId="23" fillId="0" borderId="0" xfId="0" applyFont="1" applyBorder="1" applyAlignment="1">
      <alignment vertical="center" shrinkToFit="1"/>
    </xf>
    <xf numFmtId="0" fontId="23" fillId="0" borderId="145" xfId="0" applyFont="1" applyBorder="1" applyAlignment="1">
      <alignment vertical="center" shrinkToFit="1"/>
    </xf>
    <xf numFmtId="0" fontId="23" fillId="0" borderId="37" xfId="0" applyFont="1" applyBorder="1" applyAlignment="1">
      <alignment horizontal="right" shrinkToFit="1"/>
    </xf>
    <xf numFmtId="0" fontId="23" fillId="0" borderId="37" xfId="0" applyFont="1" applyBorder="1" applyAlignment="1">
      <alignment shrinkToFit="1"/>
    </xf>
    <xf numFmtId="0" fontId="23" fillId="7" borderId="128" xfId="3" applyFont="1" applyFill="1" applyBorder="1" applyAlignment="1">
      <alignment vertical="center" shrinkToFit="1"/>
    </xf>
    <xf numFmtId="0" fontId="23" fillId="0" borderId="129" xfId="0" applyFont="1" applyBorder="1" applyAlignment="1">
      <alignment vertical="center" shrinkToFit="1"/>
    </xf>
    <xf numFmtId="0" fontId="23" fillId="0" borderId="130" xfId="0" applyFont="1" applyBorder="1" applyAlignment="1">
      <alignment vertical="center" shrinkToFit="1"/>
    </xf>
    <xf numFmtId="49" fontId="28" fillId="0" borderId="88" xfId="3" applyNumberFormat="1" applyFont="1" applyBorder="1" applyAlignment="1">
      <alignment horizontal="center" shrinkToFit="1"/>
    </xf>
    <xf numFmtId="0" fontId="23" fillId="0" borderId="39" xfId="0" applyFont="1" applyBorder="1" applyAlignment="1">
      <alignment horizontal="center" shrinkToFit="1"/>
    </xf>
    <xf numFmtId="0" fontId="23" fillId="0" borderId="40" xfId="0" applyFont="1" applyBorder="1" applyAlignment="1">
      <alignment horizontal="center" shrinkToFit="1"/>
    </xf>
    <xf numFmtId="0" fontId="23" fillId="0" borderId="40" xfId="0" applyFont="1" applyBorder="1" applyAlignment="1">
      <alignment vertical="center" shrinkToFit="1"/>
    </xf>
    <xf numFmtId="0" fontId="28" fillId="0" borderId="88" xfId="0" applyFont="1" applyBorder="1" applyAlignment="1">
      <alignment shrinkToFit="1"/>
    </xf>
    <xf numFmtId="0" fontId="18" fillId="0" borderId="40" xfId="0" applyFont="1" applyBorder="1" applyAlignment="1">
      <alignment shrinkToFit="1"/>
    </xf>
    <xf numFmtId="49" fontId="31" fillId="0" borderId="0" xfId="3" applyNumberFormat="1" applyFont="1" applyBorder="1" applyAlignment="1">
      <alignment horizontal="center"/>
    </xf>
    <xf numFmtId="0" fontId="32" fillId="0" borderId="0" xfId="0" applyFont="1" applyAlignment="1"/>
    <xf numFmtId="49" fontId="32" fillId="0" borderId="0" xfId="3" applyNumberFormat="1" applyFont="1" applyAlignment="1">
      <alignment horizontal="center" shrinkToFit="1"/>
    </xf>
    <xf numFmtId="49" fontId="23" fillId="0" borderId="0" xfId="3" applyNumberFormat="1" applyFont="1" applyAlignment="1">
      <alignment horizontal="left" shrinkToFit="1"/>
    </xf>
    <xf numFmtId="49" fontId="23" fillId="0" borderId="0" xfId="3" applyNumberFormat="1" applyFont="1" applyAlignment="1">
      <alignment horizontal="center" vertical="top" wrapText="1"/>
    </xf>
    <xf numFmtId="49" fontId="28" fillId="0" borderId="35" xfId="3" applyNumberFormat="1" applyFont="1" applyBorder="1" applyAlignment="1"/>
    <xf numFmtId="0" fontId="34" fillId="0" borderId="0" xfId="0" applyFont="1" applyAlignment="1"/>
    <xf numFmtId="0" fontId="34" fillId="0" borderId="145" xfId="0" applyFont="1" applyBorder="1" applyAlignment="1"/>
    <xf numFmtId="49" fontId="28" fillId="0" borderId="154" xfId="3" applyNumberFormat="1" applyFont="1" applyBorder="1" applyAlignment="1">
      <alignment shrinkToFit="1"/>
    </xf>
    <xf numFmtId="0" fontId="23" fillId="0" borderId="154" xfId="0" applyFont="1" applyBorder="1" applyAlignment="1">
      <alignment shrinkToFit="1"/>
    </xf>
    <xf numFmtId="49" fontId="23" fillId="6" borderId="69" xfId="3" applyNumberFormat="1" applyFont="1" applyFill="1" applyBorder="1" applyAlignment="1">
      <alignment horizontal="center" vertical="center" shrinkToFit="1"/>
    </xf>
    <xf numFmtId="49" fontId="23" fillId="6" borderId="154" xfId="3" applyNumberFormat="1" applyFont="1" applyFill="1" applyBorder="1" applyAlignment="1">
      <alignment horizontal="center" vertical="center" shrinkToFit="1"/>
    </xf>
    <xf numFmtId="0" fontId="34" fillId="11" borderId="36" xfId="0" applyFont="1" applyFill="1" applyBorder="1" applyAlignment="1">
      <alignment vertical="center" shrinkToFit="1"/>
    </xf>
    <xf numFmtId="0" fontId="34" fillId="11" borderId="37" xfId="0" applyFont="1" applyFill="1" applyBorder="1" applyAlignment="1">
      <alignment vertical="center" shrinkToFit="1"/>
    </xf>
    <xf numFmtId="0" fontId="23" fillId="3" borderId="0" xfId="0" applyFont="1" applyFill="1" applyBorder="1" applyAlignment="1">
      <alignment vertical="center" shrinkToFit="1"/>
    </xf>
    <xf numFmtId="0" fontId="23" fillId="3" borderId="145" xfId="0" applyFont="1" applyFill="1" applyBorder="1" applyAlignment="1">
      <alignment vertical="center" shrinkToFit="1"/>
    </xf>
    <xf numFmtId="0" fontId="23" fillId="0" borderId="0" xfId="0" applyFont="1" applyBorder="1" applyAlignment="1">
      <alignment horizontal="center" vertical="center" shrinkToFit="1"/>
    </xf>
    <xf numFmtId="0" fontId="23" fillId="0" borderId="145" xfId="0" applyFont="1" applyBorder="1" applyAlignment="1">
      <alignment horizontal="center" vertical="center" shrinkToFit="1"/>
    </xf>
    <xf numFmtId="0" fontId="23" fillId="7" borderId="69" xfId="3" applyFont="1" applyFill="1" applyBorder="1" applyAlignment="1">
      <alignment vertical="center" shrinkToFit="1"/>
    </xf>
    <xf numFmtId="0" fontId="23" fillId="7" borderId="154" xfId="3" applyFont="1" applyFill="1" applyBorder="1" applyAlignment="1">
      <alignment vertical="center" shrinkToFit="1"/>
    </xf>
    <xf numFmtId="0" fontId="23" fillId="7" borderId="155" xfId="3" applyFont="1" applyFill="1" applyBorder="1" applyAlignment="1">
      <alignment vertical="center" shrinkToFit="1"/>
    </xf>
    <xf numFmtId="0" fontId="23" fillId="7" borderId="0" xfId="3" applyFont="1" applyFill="1" applyBorder="1" applyAlignment="1">
      <alignment vertical="center" shrinkToFit="1"/>
    </xf>
    <xf numFmtId="0" fontId="23" fillId="7" borderId="145" xfId="3" applyFont="1" applyFill="1" applyBorder="1" applyAlignment="1">
      <alignment vertical="center" shrinkToFit="1"/>
    </xf>
    <xf numFmtId="0" fontId="23" fillId="7" borderId="0" xfId="3" applyFont="1" applyFill="1" applyBorder="1" applyAlignment="1">
      <alignment horizontal="left" vertical="center" shrinkToFit="1"/>
    </xf>
    <xf numFmtId="0" fontId="23" fillId="7" borderId="145" xfId="3" applyFont="1" applyFill="1" applyBorder="1" applyAlignment="1">
      <alignment horizontal="left" vertical="center" shrinkToFit="1"/>
    </xf>
    <xf numFmtId="0" fontId="28" fillId="0" borderId="128" xfId="0" applyFont="1" applyBorder="1" applyAlignment="1">
      <alignment shrinkToFit="1"/>
    </xf>
    <xf numFmtId="0" fontId="18" fillId="0" borderId="130" xfId="0" applyFont="1" applyBorder="1" applyAlignment="1">
      <alignment shrinkToFit="1"/>
    </xf>
    <xf numFmtId="49" fontId="28" fillId="0" borderId="49" xfId="3" applyNumberFormat="1" applyFont="1" applyBorder="1" applyAlignment="1">
      <alignment shrinkToFit="1"/>
    </xf>
    <xf numFmtId="0" fontId="23" fillId="0" borderId="50" xfId="0" applyFont="1" applyBorder="1" applyAlignment="1">
      <alignment shrinkToFit="1"/>
    </xf>
    <xf numFmtId="49" fontId="23" fillId="0" borderId="0" xfId="3" applyNumberFormat="1" applyFont="1" applyAlignment="1">
      <alignment horizontal="left" wrapText="1" shrinkToFit="1"/>
    </xf>
    <xf numFmtId="0" fontId="23" fillId="0" borderId="0" xfId="0" applyFont="1" applyAlignment="1">
      <alignment vertical="top" wrapText="1" shrinkToFit="1"/>
    </xf>
    <xf numFmtId="49" fontId="23" fillId="0" borderId="0" xfId="3" applyNumberFormat="1" applyFont="1" applyAlignment="1">
      <alignment horizontal="left" vertical="top" wrapText="1" shrinkToFit="1"/>
    </xf>
    <xf numFmtId="49" fontId="23" fillId="6" borderId="179" xfId="1" applyNumberFormat="1" applyFont="1" applyFill="1" applyBorder="1" applyAlignment="1" applyProtection="1">
      <alignment horizontal="center" vertical="center" wrapText="1"/>
    </xf>
    <xf numFmtId="49" fontId="23" fillId="6" borderId="180" xfId="1" applyNumberFormat="1" applyFont="1" applyFill="1" applyBorder="1" applyAlignment="1" applyProtection="1">
      <alignment horizontal="center" vertical="center" wrapText="1"/>
    </xf>
    <xf numFmtId="49" fontId="23" fillId="6" borderId="74" xfId="1" applyNumberFormat="1" applyFont="1" applyFill="1" applyBorder="1" applyAlignment="1" applyProtection="1">
      <alignment horizontal="center" vertical="center" wrapText="1"/>
    </xf>
    <xf numFmtId="49" fontId="23" fillId="6" borderId="174" xfId="1" applyNumberFormat="1" applyFont="1" applyFill="1" applyBorder="1" applyAlignment="1" applyProtection="1">
      <alignment horizontal="center" vertical="center" wrapText="1"/>
    </xf>
    <xf numFmtId="49" fontId="23" fillId="6" borderId="175" xfId="1" applyNumberFormat="1" applyFont="1" applyFill="1" applyBorder="1" applyAlignment="1" applyProtection="1">
      <alignment horizontal="left" vertical="center" wrapText="1"/>
    </xf>
    <xf numFmtId="49" fontId="23" fillId="6" borderId="176" xfId="1" applyNumberFormat="1" applyFont="1" applyFill="1" applyBorder="1" applyAlignment="1" applyProtection="1">
      <alignment horizontal="left" vertical="center" wrapText="1"/>
    </xf>
    <xf numFmtId="49" fontId="23" fillId="6" borderId="177" xfId="1" applyNumberFormat="1" applyFont="1" applyFill="1" applyBorder="1" applyAlignment="1" applyProtection="1">
      <alignment horizontal="center" vertical="center" wrapText="1"/>
    </xf>
    <xf numFmtId="49" fontId="23" fillId="6" borderId="178" xfId="1" applyNumberFormat="1" applyFont="1" applyFill="1" applyBorder="1" applyAlignment="1" applyProtection="1">
      <alignment horizontal="center" vertical="center" wrapText="1"/>
    </xf>
  </cellXfs>
  <cellStyles count="9">
    <cellStyle name="Excel Built-in Comma [0]" xfId="1"/>
    <cellStyle name="Excel Built-in Comma [0] 2" xfId="2"/>
    <cellStyle name="Excel Built-in Normal" xfId="3"/>
    <cellStyle name="Excel Built-in Normal 2" xfId="4"/>
    <cellStyle name="桁区切り" xfId="5" builtinId="6"/>
    <cellStyle name="桁区切り 2" xfId="6"/>
    <cellStyle name="通貨 2" xfId="7"/>
    <cellStyle name="標準" xfId="0" builtinId="0"/>
    <cellStyle name="標準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3"/>
  <sheetViews>
    <sheetView zoomScaleNormal="100" workbookViewId="0">
      <selection activeCell="C9" sqref="C9"/>
    </sheetView>
  </sheetViews>
  <sheetFormatPr defaultColWidth="13" defaultRowHeight="13.5" x14ac:dyDescent="0.15"/>
  <cols>
    <col min="1" max="1" width="2.125" style="8" customWidth="1"/>
    <col min="2" max="2" width="3.625" style="8" customWidth="1"/>
    <col min="3" max="3" width="11.5" style="8" customWidth="1"/>
    <col min="4" max="18" width="4.125" style="8" customWidth="1"/>
    <col min="19" max="19" width="3.375" style="8" bestFit="1" customWidth="1"/>
    <col min="20" max="20" width="1.625" style="8" customWidth="1"/>
    <col min="21" max="16384" width="13" style="8"/>
  </cols>
  <sheetData>
    <row r="1" spans="2:20" ht="6.75" customHeight="1" thickBot="1" x14ac:dyDescent="0.2"/>
    <row r="2" spans="2:20" ht="18.75" customHeight="1" thickTop="1" x14ac:dyDescent="0.15">
      <c r="B2" s="11"/>
      <c r="C2" s="285" t="s">
        <v>146</v>
      </c>
      <c r="D2" s="286"/>
      <c r="E2" s="286"/>
      <c r="F2" s="286"/>
      <c r="G2" s="286"/>
      <c r="H2" s="286"/>
      <c r="I2" s="286"/>
      <c r="J2" s="286"/>
      <c r="K2" s="286"/>
      <c r="L2" s="286"/>
      <c r="M2" s="286"/>
      <c r="N2" s="286"/>
      <c r="O2" s="286"/>
      <c r="P2" s="286"/>
      <c r="Q2" s="286"/>
      <c r="R2" s="286"/>
      <c r="S2" s="12"/>
      <c r="T2" s="13"/>
    </row>
    <row r="3" spans="2:20" ht="17.25" customHeight="1" x14ac:dyDescent="0.15">
      <c r="B3" s="14"/>
      <c r="C3" s="15" t="s">
        <v>33</v>
      </c>
      <c r="D3" s="16"/>
      <c r="E3" s="293" t="s">
        <v>193</v>
      </c>
      <c r="F3" s="294"/>
      <c r="G3" s="294"/>
      <c r="H3" s="294"/>
      <c r="I3" s="294"/>
      <c r="J3" s="294"/>
      <c r="K3" s="294"/>
      <c r="L3" s="294"/>
      <c r="M3" s="294"/>
      <c r="N3" s="294"/>
      <c r="O3" s="294"/>
      <c r="P3" s="294"/>
      <c r="Q3" s="294"/>
      <c r="R3" s="294"/>
      <c r="S3" s="294"/>
      <c r="T3" s="2"/>
    </row>
    <row r="4" spans="2:20" ht="6" customHeight="1" x14ac:dyDescent="0.15">
      <c r="B4" s="14"/>
      <c r="C4" s="17"/>
      <c r="D4" s="18"/>
      <c r="E4" s="18"/>
      <c r="F4" s="18"/>
      <c r="G4" s="18"/>
      <c r="H4" s="18"/>
      <c r="I4" s="19"/>
      <c r="J4" s="18"/>
      <c r="K4" s="18"/>
      <c r="L4" s="18"/>
      <c r="M4" s="18"/>
      <c r="N4" s="18"/>
      <c r="O4" s="18"/>
      <c r="P4" s="18"/>
      <c r="Q4" s="18"/>
      <c r="R4" s="18"/>
      <c r="S4" s="18"/>
      <c r="T4" s="2"/>
    </row>
    <row r="5" spans="2:20" ht="19.5" customHeight="1" x14ac:dyDescent="0.15">
      <c r="B5" s="29" t="s">
        <v>78</v>
      </c>
      <c r="C5" s="28" t="s">
        <v>30</v>
      </c>
      <c r="D5" s="295" t="s">
        <v>289</v>
      </c>
      <c r="E5" s="296"/>
      <c r="F5" s="296"/>
      <c r="G5" s="296"/>
      <c r="H5" s="296"/>
      <c r="I5" s="296"/>
      <c r="J5" s="296"/>
      <c r="K5" s="296"/>
      <c r="L5" s="296"/>
      <c r="M5" s="296"/>
      <c r="N5" s="296"/>
      <c r="O5" s="296"/>
      <c r="P5" s="296"/>
      <c r="Q5" s="297"/>
      <c r="R5" s="298"/>
      <c r="S5" s="3"/>
      <c r="T5" s="2"/>
    </row>
    <row r="6" spans="2:20" ht="11.25" customHeight="1" x14ac:dyDescent="0.15">
      <c r="B6" s="14"/>
      <c r="C6" s="20"/>
      <c r="D6" s="19"/>
      <c r="E6" s="1" t="s">
        <v>36</v>
      </c>
      <c r="F6" s="4"/>
      <c r="G6" s="4"/>
      <c r="H6" s="4"/>
      <c r="I6" s="5"/>
      <c r="J6" s="4"/>
      <c r="K6" s="4"/>
      <c r="L6" s="4"/>
      <c r="M6" s="1" t="s">
        <v>36</v>
      </c>
      <c r="N6" s="4"/>
      <c r="O6" s="4"/>
      <c r="P6" s="4"/>
      <c r="Q6" s="18"/>
      <c r="R6" s="18"/>
      <c r="S6" s="18"/>
      <c r="T6" s="2"/>
    </row>
    <row r="7" spans="2:20" ht="19.5" customHeight="1" x14ac:dyDescent="0.15">
      <c r="B7" s="29" t="s">
        <v>78</v>
      </c>
      <c r="C7" s="28" t="s">
        <v>29</v>
      </c>
      <c r="D7" s="299">
        <v>2020</v>
      </c>
      <c r="E7" s="300"/>
      <c r="F7" s="21" t="s">
        <v>26</v>
      </c>
      <c r="G7" s="22">
        <v>4</v>
      </c>
      <c r="H7" s="23" t="s">
        <v>27</v>
      </c>
      <c r="I7" s="22">
        <v>1</v>
      </c>
      <c r="J7" s="21" t="s">
        <v>31</v>
      </c>
      <c r="K7" s="17" t="s">
        <v>32</v>
      </c>
      <c r="L7" s="299">
        <v>2021</v>
      </c>
      <c r="M7" s="300"/>
      <c r="N7" s="21" t="s">
        <v>26</v>
      </c>
      <c r="O7" s="22">
        <v>3</v>
      </c>
      <c r="P7" s="21" t="s">
        <v>28</v>
      </c>
      <c r="Q7" s="22">
        <v>31</v>
      </c>
      <c r="R7" s="21" t="s">
        <v>31</v>
      </c>
      <c r="S7" s="21"/>
      <c r="T7" s="2"/>
    </row>
    <row r="8" spans="2:20" ht="16.5" customHeight="1" x14ac:dyDescent="0.15">
      <c r="B8" s="14"/>
      <c r="C8" s="287" t="s">
        <v>290</v>
      </c>
      <c r="D8" s="288"/>
      <c r="E8" s="288"/>
      <c r="F8" s="288"/>
      <c r="G8" s="288"/>
      <c r="H8" s="288"/>
      <c r="I8" s="288"/>
      <c r="J8" s="288"/>
      <c r="K8" s="288"/>
      <c r="L8" s="288"/>
      <c r="M8" s="288"/>
      <c r="N8" s="288"/>
      <c r="O8" s="288"/>
      <c r="P8" s="288"/>
      <c r="Q8" s="288"/>
      <c r="R8" s="288"/>
      <c r="S8" s="288"/>
      <c r="T8" s="289"/>
    </row>
    <row r="9" spans="2:20" ht="6" customHeight="1" x14ac:dyDescent="0.15">
      <c r="B9" s="14"/>
      <c r="C9" s="17"/>
      <c r="D9" s="24"/>
      <c r="E9" s="6"/>
      <c r="F9" s="6"/>
      <c r="G9" s="6"/>
      <c r="H9" s="6"/>
      <c r="I9" s="6"/>
      <c r="J9" s="6"/>
      <c r="K9" s="6"/>
      <c r="L9" s="6"/>
      <c r="M9" s="6"/>
      <c r="N9" s="6"/>
      <c r="O9" s="6"/>
      <c r="P9" s="6"/>
      <c r="Q9" s="6"/>
      <c r="R9" s="6"/>
      <c r="S9" s="6"/>
      <c r="T9" s="2"/>
    </row>
    <row r="10" spans="2:20" ht="14.25" customHeight="1" x14ac:dyDescent="0.15">
      <c r="B10" s="14"/>
      <c r="C10" s="17"/>
      <c r="D10" s="24"/>
      <c r="E10" s="302" t="s">
        <v>77</v>
      </c>
      <c r="F10" s="302"/>
      <c r="G10" s="302"/>
      <c r="H10" s="302"/>
      <c r="I10" s="303"/>
      <c r="J10" s="301" t="s">
        <v>75</v>
      </c>
      <c r="K10" s="301"/>
      <c r="L10" s="301"/>
      <c r="M10" s="301"/>
      <c r="N10" s="309" t="s">
        <v>76</v>
      </c>
      <c r="O10" s="309"/>
      <c r="P10" s="309"/>
      <c r="Q10" s="7"/>
      <c r="S10" s="6"/>
      <c r="T10" s="2"/>
    </row>
    <row r="11" spans="2:20" ht="16.5" customHeight="1" x14ac:dyDescent="0.15">
      <c r="B11" s="29" t="s">
        <v>78</v>
      </c>
      <c r="C11" s="304" t="s">
        <v>114</v>
      </c>
      <c r="D11" s="288"/>
      <c r="E11" s="305"/>
      <c r="F11" s="290">
        <v>0</v>
      </c>
      <c r="G11" s="291"/>
      <c r="H11" s="292"/>
      <c r="I11" s="9" t="s">
        <v>143</v>
      </c>
      <c r="J11" s="290">
        <v>0</v>
      </c>
      <c r="K11" s="291"/>
      <c r="L11" s="292"/>
      <c r="M11" s="10" t="s">
        <v>143</v>
      </c>
      <c r="N11" s="306">
        <f>+F11+J11</f>
        <v>0</v>
      </c>
      <c r="O11" s="307"/>
      <c r="P11" s="308"/>
      <c r="Q11" s="9" t="s">
        <v>143</v>
      </c>
      <c r="T11" s="2"/>
    </row>
    <row r="12" spans="2:20" ht="6.75" customHeight="1" thickBot="1" x14ac:dyDescent="0.2">
      <c r="B12" s="25"/>
      <c r="C12" s="26"/>
      <c r="D12" s="26"/>
      <c r="E12" s="26"/>
      <c r="F12" s="26"/>
      <c r="G12" s="26"/>
      <c r="H12" s="26"/>
      <c r="I12" s="26"/>
      <c r="J12" s="26"/>
      <c r="K12" s="26"/>
      <c r="L12" s="26"/>
      <c r="M12" s="26"/>
      <c r="N12" s="26"/>
      <c r="O12" s="26"/>
      <c r="P12" s="26"/>
      <c r="Q12" s="26"/>
      <c r="R12" s="26"/>
      <c r="S12" s="26"/>
      <c r="T12" s="27"/>
    </row>
    <row r="13" spans="2:20" ht="8.25" customHeight="1" thickTop="1" x14ac:dyDescent="0.15"/>
  </sheetData>
  <mergeCells count="13">
    <mergeCell ref="C2:R2"/>
    <mergeCell ref="C8:T8"/>
    <mergeCell ref="F11:H11"/>
    <mergeCell ref="J11:L11"/>
    <mergeCell ref="E3:S3"/>
    <mergeCell ref="D5:R5"/>
    <mergeCell ref="D7:E7"/>
    <mergeCell ref="L7:M7"/>
    <mergeCell ref="J10:M10"/>
    <mergeCell ref="E10:I10"/>
    <mergeCell ref="C11:E11"/>
    <mergeCell ref="N11:P11"/>
    <mergeCell ref="N10:P10"/>
  </mergeCells>
  <phoneticPr fontId="7"/>
  <pageMargins left="0.75" right="0.75" top="1" bottom="1" header="0.3" footer="0.3"/>
  <pageSetup paperSize="9" scale="9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102"/>
  <sheetViews>
    <sheetView zoomScale="150" zoomScaleNormal="150" workbookViewId="0">
      <selection activeCell="AA9" sqref="AA9"/>
    </sheetView>
  </sheetViews>
  <sheetFormatPr defaultColWidth="13" defaultRowHeight="13.5" x14ac:dyDescent="0.15"/>
  <cols>
    <col min="1" max="1" width="3.625" style="61" customWidth="1"/>
    <col min="2" max="4" width="2.625" style="61" customWidth="1"/>
    <col min="5" max="26" width="3.625" style="61" customWidth="1"/>
    <col min="27" max="16384" width="13" style="61"/>
  </cols>
  <sheetData>
    <row r="1" spans="2:26" ht="18" customHeight="1" x14ac:dyDescent="0.15">
      <c r="B1" s="58" t="s">
        <v>145</v>
      </c>
      <c r="C1" s="59"/>
      <c r="D1" s="59"/>
      <c r="E1" s="355" t="str">
        <f>+基礎データ!D5</f>
        <v>NPO法人　市民協働</v>
      </c>
      <c r="F1" s="356"/>
      <c r="G1" s="356"/>
      <c r="H1" s="356"/>
      <c r="I1" s="356"/>
      <c r="J1" s="356"/>
      <c r="K1" s="356"/>
      <c r="L1" s="356"/>
      <c r="M1" s="356"/>
      <c r="N1" s="356"/>
      <c r="O1" s="356"/>
      <c r="P1" s="356"/>
      <c r="Q1" s="356"/>
      <c r="R1" s="356"/>
      <c r="S1" s="356"/>
      <c r="T1" s="356"/>
      <c r="U1" s="356"/>
      <c r="V1" s="356"/>
      <c r="W1" s="356"/>
      <c r="X1" s="356"/>
      <c r="Y1" s="60"/>
      <c r="Z1" s="60"/>
    </row>
    <row r="2" spans="2:26" s="63" customFormat="1" ht="21" customHeight="1" x14ac:dyDescent="0.15">
      <c r="B2" s="357" t="s">
        <v>291</v>
      </c>
      <c r="C2" s="358"/>
      <c r="D2" s="359"/>
      <c r="E2" s="359"/>
      <c r="F2" s="359"/>
      <c r="G2" s="359"/>
      <c r="H2" s="359"/>
      <c r="I2" s="359"/>
      <c r="J2" s="359"/>
      <c r="K2" s="359"/>
      <c r="L2" s="359"/>
      <c r="M2" s="359"/>
      <c r="N2" s="359"/>
      <c r="O2" s="359"/>
      <c r="P2" s="359"/>
      <c r="Q2" s="359"/>
      <c r="R2" s="359"/>
      <c r="S2" s="359"/>
      <c r="T2" s="359"/>
      <c r="U2" s="359"/>
      <c r="V2" s="359"/>
      <c r="W2" s="359"/>
      <c r="X2" s="359"/>
      <c r="Y2" s="62"/>
    </row>
    <row r="3" spans="2:26" s="63" customFormat="1" ht="18" customHeight="1" x14ac:dyDescent="0.15">
      <c r="B3" s="360"/>
      <c r="C3" s="361"/>
      <c r="D3" s="361"/>
      <c r="E3" s="361"/>
      <c r="F3" s="362">
        <f>+基礎データ!D7</f>
        <v>2020</v>
      </c>
      <c r="G3" s="362"/>
      <c r="H3" s="65" t="str">
        <f>+基礎データ!F7</f>
        <v>年</v>
      </c>
      <c r="I3" s="66">
        <f>+基礎データ!G7</f>
        <v>4</v>
      </c>
      <c r="J3" s="65" t="str">
        <f>+基礎データ!H7</f>
        <v>月</v>
      </c>
      <c r="K3" s="66">
        <f>+基礎データ!I7</f>
        <v>1</v>
      </c>
      <c r="L3" s="65" t="str">
        <f>+基礎データ!J7</f>
        <v>日</v>
      </c>
      <c r="M3" s="64" t="str">
        <f>+基礎データ!K7</f>
        <v>～</v>
      </c>
      <c r="N3" s="362">
        <f>+基礎データ!L7</f>
        <v>2021</v>
      </c>
      <c r="O3" s="362"/>
      <c r="P3" s="65" t="str">
        <f>+基礎データ!N7</f>
        <v>年</v>
      </c>
      <c r="Q3" s="66">
        <f>+基礎データ!O7</f>
        <v>3</v>
      </c>
      <c r="R3" s="65" t="str">
        <f>+基礎データ!P7</f>
        <v>月</v>
      </c>
      <c r="S3" s="66">
        <f>+基礎データ!Q7</f>
        <v>31</v>
      </c>
      <c r="T3" s="65" t="str">
        <f>+基礎データ!R7</f>
        <v>日</v>
      </c>
      <c r="U3" s="363" t="s">
        <v>126</v>
      </c>
      <c r="V3" s="363"/>
      <c r="W3" s="364"/>
      <c r="X3" s="364"/>
      <c r="Y3" s="67"/>
      <c r="Z3" s="68"/>
    </row>
    <row r="4" spans="2:26" s="70" customFormat="1" ht="15" customHeight="1" x14ac:dyDescent="0.15">
      <c r="B4" s="336" t="s">
        <v>22</v>
      </c>
      <c r="C4" s="337"/>
      <c r="D4" s="338"/>
      <c r="E4" s="338"/>
      <c r="F4" s="338"/>
      <c r="G4" s="338"/>
      <c r="H4" s="338"/>
      <c r="I4" s="338"/>
      <c r="J4" s="338"/>
      <c r="K4" s="338"/>
      <c r="L4" s="338"/>
      <c r="M4" s="338"/>
      <c r="N4" s="338"/>
      <c r="O4" s="338"/>
      <c r="P4" s="338"/>
      <c r="Q4" s="338"/>
      <c r="R4" s="338"/>
      <c r="S4" s="338"/>
      <c r="T4" s="338"/>
      <c r="U4" s="338"/>
      <c r="V4" s="338"/>
      <c r="W4" s="338"/>
      <c r="X4" s="338"/>
      <c r="Y4" s="69"/>
    </row>
    <row r="5" spans="2:26" s="63" customFormat="1" ht="15.75" customHeight="1" x14ac:dyDescent="0.15">
      <c r="B5" s="339" t="s">
        <v>23</v>
      </c>
      <c r="C5" s="340"/>
      <c r="D5" s="340"/>
      <c r="E5" s="340"/>
      <c r="F5" s="340"/>
      <c r="G5" s="340"/>
      <c r="H5" s="341"/>
      <c r="I5" s="341"/>
      <c r="J5" s="341"/>
      <c r="K5" s="341"/>
      <c r="L5" s="341"/>
      <c r="M5" s="342" t="s">
        <v>24</v>
      </c>
      <c r="N5" s="343"/>
      <c r="O5" s="343"/>
      <c r="P5" s="344"/>
      <c r="Q5" s="344"/>
      <c r="R5" s="344"/>
      <c r="S5" s="344"/>
      <c r="T5" s="344"/>
      <c r="U5" s="344"/>
      <c r="V5" s="344"/>
      <c r="W5" s="344"/>
      <c r="X5" s="345"/>
      <c r="Y5" s="71"/>
    </row>
    <row r="6" spans="2:26" s="70" customFormat="1" ht="13.5" customHeight="1" x14ac:dyDescent="0.15">
      <c r="B6" s="346" t="s">
        <v>50</v>
      </c>
      <c r="C6" s="347"/>
      <c r="D6" s="347"/>
      <c r="E6" s="347"/>
      <c r="F6" s="347"/>
      <c r="G6" s="347"/>
      <c r="H6" s="348"/>
      <c r="I6" s="348"/>
      <c r="J6" s="348"/>
      <c r="K6" s="348"/>
      <c r="L6" s="348"/>
      <c r="M6" s="349"/>
      <c r="N6" s="350"/>
      <c r="O6" s="350"/>
      <c r="P6" s="351"/>
      <c r="Q6" s="352"/>
      <c r="R6" s="353"/>
      <c r="S6" s="353"/>
      <c r="T6" s="354"/>
      <c r="U6" s="352"/>
      <c r="V6" s="353"/>
      <c r="W6" s="353"/>
      <c r="X6" s="354"/>
      <c r="Y6" s="72"/>
    </row>
    <row r="7" spans="2:26" s="70" customFormat="1" ht="13.5" customHeight="1" x14ac:dyDescent="0.15">
      <c r="B7" s="73"/>
      <c r="C7" s="74" t="s">
        <v>111</v>
      </c>
      <c r="D7" s="365" t="s">
        <v>40</v>
      </c>
      <c r="E7" s="366"/>
      <c r="F7" s="366"/>
      <c r="G7" s="366"/>
      <c r="H7" s="367"/>
      <c r="I7" s="367"/>
      <c r="J7" s="367"/>
      <c r="K7" s="367"/>
      <c r="L7" s="367"/>
      <c r="M7" s="310"/>
      <c r="N7" s="311"/>
      <c r="O7" s="311"/>
      <c r="P7" s="312"/>
      <c r="Q7" s="310"/>
      <c r="R7" s="311"/>
      <c r="S7" s="311"/>
      <c r="T7" s="312"/>
      <c r="U7" s="310"/>
      <c r="V7" s="311"/>
      <c r="W7" s="311"/>
      <c r="X7" s="312"/>
      <c r="Y7" s="72"/>
    </row>
    <row r="8" spans="2:26" s="70" customFormat="1" ht="13.5" customHeight="1" x14ac:dyDescent="0.15">
      <c r="B8" s="78"/>
      <c r="C8" s="79"/>
      <c r="D8" s="313" t="s">
        <v>39</v>
      </c>
      <c r="E8" s="316"/>
      <c r="F8" s="316"/>
      <c r="G8" s="316"/>
      <c r="H8" s="316"/>
      <c r="I8" s="316"/>
      <c r="J8" s="316"/>
      <c r="K8" s="316"/>
      <c r="L8" s="335"/>
      <c r="M8" s="310">
        <v>0</v>
      </c>
      <c r="N8" s="311"/>
      <c r="O8" s="311"/>
      <c r="P8" s="312"/>
      <c r="Q8" s="310"/>
      <c r="R8" s="311"/>
      <c r="S8" s="311"/>
      <c r="T8" s="312"/>
      <c r="U8" s="310"/>
      <c r="V8" s="311"/>
      <c r="W8" s="311"/>
      <c r="X8" s="312"/>
      <c r="Y8" s="72"/>
    </row>
    <row r="9" spans="2:26" s="70" customFormat="1" ht="12.75" customHeight="1" x14ac:dyDescent="0.15">
      <c r="B9" s="78"/>
      <c r="C9" s="79"/>
      <c r="D9" s="313" t="s">
        <v>79</v>
      </c>
      <c r="E9" s="316"/>
      <c r="F9" s="316"/>
      <c r="G9" s="316"/>
      <c r="H9" s="316"/>
      <c r="I9" s="316"/>
      <c r="J9" s="316"/>
      <c r="K9" s="316"/>
      <c r="L9" s="335"/>
      <c r="M9" s="332">
        <v>0</v>
      </c>
      <c r="N9" s="333"/>
      <c r="O9" s="333"/>
      <c r="P9" s="334"/>
      <c r="Q9" s="326">
        <f>SUM(M8:P9)</f>
        <v>0</v>
      </c>
      <c r="R9" s="327"/>
      <c r="S9" s="327"/>
      <c r="T9" s="328"/>
      <c r="U9" s="310"/>
      <c r="V9" s="311"/>
      <c r="W9" s="311"/>
      <c r="X9" s="312"/>
      <c r="Y9" s="72"/>
    </row>
    <row r="10" spans="2:26" s="70" customFormat="1" ht="13.5" customHeight="1" x14ac:dyDescent="0.15">
      <c r="B10" s="73"/>
      <c r="C10" s="74" t="s">
        <v>41</v>
      </c>
      <c r="D10" s="365" t="s">
        <v>44</v>
      </c>
      <c r="E10" s="366"/>
      <c r="F10" s="366"/>
      <c r="G10" s="366"/>
      <c r="H10" s="367"/>
      <c r="I10" s="367"/>
      <c r="J10" s="367"/>
      <c r="K10" s="367"/>
      <c r="L10" s="367"/>
      <c r="M10" s="310"/>
      <c r="N10" s="311"/>
      <c r="O10" s="311"/>
      <c r="P10" s="312"/>
      <c r="Q10" s="326"/>
      <c r="R10" s="327"/>
      <c r="S10" s="327"/>
      <c r="T10" s="328"/>
      <c r="U10" s="310"/>
      <c r="V10" s="311"/>
      <c r="W10" s="311"/>
      <c r="X10" s="312"/>
      <c r="Y10" s="72"/>
    </row>
    <row r="11" spans="2:26" s="70" customFormat="1" ht="13.5" customHeight="1" x14ac:dyDescent="0.15">
      <c r="B11" s="73"/>
      <c r="C11" s="79"/>
      <c r="D11" s="313" t="s">
        <v>80</v>
      </c>
      <c r="E11" s="316"/>
      <c r="F11" s="316"/>
      <c r="G11" s="316"/>
      <c r="H11" s="316"/>
      <c r="I11" s="316"/>
      <c r="J11" s="316"/>
      <c r="K11" s="316"/>
      <c r="L11" s="335"/>
      <c r="M11" s="310">
        <f>'R2注記'!L23</f>
        <v>0</v>
      </c>
      <c r="N11" s="311"/>
      <c r="O11" s="311"/>
      <c r="P11" s="312"/>
      <c r="Q11" s="310"/>
      <c r="R11" s="311"/>
      <c r="S11" s="311"/>
      <c r="T11" s="312"/>
      <c r="U11" s="310"/>
      <c r="V11" s="311"/>
      <c r="W11" s="311"/>
      <c r="X11" s="312"/>
      <c r="Y11" s="72"/>
    </row>
    <row r="12" spans="2:26" s="70" customFormat="1" ht="13.5" customHeight="1" x14ac:dyDescent="0.15">
      <c r="B12" s="73"/>
      <c r="C12" s="79"/>
      <c r="D12" s="313" t="s">
        <v>105</v>
      </c>
      <c r="E12" s="316"/>
      <c r="F12" s="316"/>
      <c r="G12" s="316"/>
      <c r="H12" s="316"/>
      <c r="I12" s="316"/>
      <c r="J12" s="316"/>
      <c r="K12" s="316"/>
      <c r="L12" s="335"/>
      <c r="M12" s="310">
        <v>0</v>
      </c>
      <c r="N12" s="311"/>
      <c r="O12" s="311"/>
      <c r="P12" s="312"/>
      <c r="Q12" s="310"/>
      <c r="R12" s="311"/>
      <c r="S12" s="311"/>
      <c r="T12" s="312"/>
      <c r="U12" s="310"/>
      <c r="V12" s="311"/>
      <c r="W12" s="311"/>
      <c r="X12" s="312"/>
      <c r="Y12" s="72"/>
    </row>
    <row r="13" spans="2:26" s="70" customFormat="1" ht="13.5" customHeight="1" x14ac:dyDescent="0.15">
      <c r="B13" s="78"/>
      <c r="C13" s="79"/>
      <c r="D13" s="313" t="s">
        <v>106</v>
      </c>
      <c r="E13" s="316"/>
      <c r="F13" s="316"/>
      <c r="G13" s="316"/>
      <c r="H13" s="316"/>
      <c r="I13" s="316"/>
      <c r="J13" s="316"/>
      <c r="K13" s="316"/>
      <c r="L13" s="335"/>
      <c r="M13" s="332">
        <v>0</v>
      </c>
      <c r="N13" s="333"/>
      <c r="O13" s="333"/>
      <c r="P13" s="334"/>
      <c r="Q13" s="326">
        <f>SUM(M11:P13)</f>
        <v>0</v>
      </c>
      <c r="R13" s="327"/>
      <c r="S13" s="327"/>
      <c r="T13" s="328"/>
      <c r="U13" s="310"/>
      <c r="V13" s="311"/>
      <c r="W13" s="311"/>
      <c r="X13" s="312"/>
      <c r="Y13" s="72"/>
    </row>
    <row r="14" spans="2:26" s="70" customFormat="1" ht="13.5" customHeight="1" x14ac:dyDescent="0.15">
      <c r="B14" s="73"/>
      <c r="C14" s="74" t="s">
        <v>42</v>
      </c>
      <c r="D14" s="365" t="s">
        <v>147</v>
      </c>
      <c r="E14" s="366"/>
      <c r="F14" s="366"/>
      <c r="G14" s="366"/>
      <c r="H14" s="367"/>
      <c r="I14" s="367"/>
      <c r="J14" s="367"/>
      <c r="K14" s="367"/>
      <c r="L14" s="367"/>
      <c r="M14" s="310"/>
      <c r="N14" s="311"/>
      <c r="O14" s="311"/>
      <c r="P14" s="312"/>
      <c r="Q14" s="326"/>
      <c r="R14" s="327"/>
      <c r="S14" s="327"/>
      <c r="T14" s="328"/>
      <c r="U14" s="310"/>
      <c r="V14" s="311"/>
      <c r="W14" s="311"/>
      <c r="X14" s="312"/>
      <c r="Y14" s="72"/>
    </row>
    <row r="15" spans="2:26" s="70" customFormat="1" ht="13.5" customHeight="1" x14ac:dyDescent="0.15">
      <c r="B15" s="78"/>
      <c r="C15" s="79"/>
      <c r="D15" s="313" t="s">
        <v>148</v>
      </c>
      <c r="E15" s="316"/>
      <c r="F15" s="316"/>
      <c r="G15" s="316"/>
      <c r="H15" s="316"/>
      <c r="I15" s="316"/>
      <c r="J15" s="316"/>
      <c r="K15" s="316"/>
      <c r="L15" s="335"/>
      <c r="M15" s="310">
        <f>'R2注記'!L24</f>
        <v>0</v>
      </c>
      <c r="N15" s="311"/>
      <c r="O15" s="311"/>
      <c r="P15" s="312"/>
      <c r="Q15" s="326"/>
      <c r="R15" s="327"/>
      <c r="S15" s="327"/>
      <c r="T15" s="328"/>
      <c r="U15" s="310"/>
      <c r="V15" s="311"/>
      <c r="W15" s="311"/>
      <c r="X15" s="312"/>
      <c r="Y15" s="72"/>
    </row>
    <row r="16" spans="2:26" s="70" customFormat="1" ht="13.5" customHeight="1" x14ac:dyDescent="0.15">
      <c r="B16" s="78"/>
      <c r="C16" s="79"/>
      <c r="D16" s="313" t="s">
        <v>149</v>
      </c>
      <c r="E16" s="316"/>
      <c r="F16" s="316"/>
      <c r="G16" s="316"/>
      <c r="H16" s="316"/>
      <c r="I16" s="316"/>
      <c r="J16" s="316"/>
      <c r="K16" s="316"/>
      <c r="L16" s="335"/>
      <c r="M16" s="332">
        <v>0</v>
      </c>
      <c r="N16" s="333"/>
      <c r="O16" s="333"/>
      <c r="P16" s="334"/>
      <c r="Q16" s="326">
        <f>SUM(M15:P16)</f>
        <v>0</v>
      </c>
      <c r="R16" s="327"/>
      <c r="S16" s="327"/>
      <c r="T16" s="328"/>
      <c r="U16" s="310"/>
      <c r="V16" s="311"/>
      <c r="W16" s="311"/>
      <c r="X16" s="312"/>
      <c r="Y16" s="72"/>
    </row>
    <row r="17" spans="2:25" s="70" customFormat="1" ht="13.5" customHeight="1" x14ac:dyDescent="0.15">
      <c r="B17" s="73"/>
      <c r="C17" s="74" t="s">
        <v>43</v>
      </c>
      <c r="D17" s="365" t="s">
        <v>81</v>
      </c>
      <c r="E17" s="366"/>
      <c r="F17" s="366"/>
      <c r="G17" s="366"/>
      <c r="H17" s="367"/>
      <c r="I17" s="367"/>
      <c r="J17" s="367"/>
      <c r="K17" s="367"/>
      <c r="L17" s="367"/>
      <c r="M17" s="310"/>
      <c r="N17" s="311"/>
      <c r="O17" s="311"/>
      <c r="P17" s="312"/>
      <c r="Q17" s="326"/>
      <c r="R17" s="327"/>
      <c r="S17" s="327"/>
      <c r="T17" s="328"/>
      <c r="U17" s="310"/>
      <c r="V17" s="311"/>
      <c r="W17" s="311"/>
      <c r="X17" s="312"/>
      <c r="Y17" s="72"/>
    </row>
    <row r="18" spans="2:25" s="70" customFormat="1" ht="15" customHeight="1" x14ac:dyDescent="0.15">
      <c r="B18" s="78"/>
      <c r="C18" s="79"/>
      <c r="D18" s="425" t="s">
        <v>280</v>
      </c>
      <c r="E18" s="426"/>
      <c r="F18" s="426"/>
      <c r="G18" s="426"/>
      <c r="H18" s="426"/>
      <c r="I18" s="426"/>
      <c r="J18" s="426"/>
      <c r="K18" s="426"/>
      <c r="L18" s="427"/>
      <c r="M18" s="310">
        <f>'R2注記'!D25+'R2注記'!E25</f>
        <v>0</v>
      </c>
      <c r="N18" s="311"/>
      <c r="O18" s="311"/>
      <c r="P18" s="312"/>
      <c r="Q18" s="326"/>
      <c r="R18" s="327"/>
      <c r="S18" s="327"/>
      <c r="T18" s="328"/>
      <c r="U18" s="310"/>
      <c r="V18" s="311"/>
      <c r="W18" s="311"/>
      <c r="X18" s="312"/>
      <c r="Y18" s="72"/>
    </row>
    <row r="19" spans="2:25" s="70" customFormat="1" ht="17.100000000000001" customHeight="1" x14ac:dyDescent="0.15">
      <c r="B19" s="78"/>
      <c r="C19" s="79"/>
      <c r="D19" s="425" t="s">
        <v>281</v>
      </c>
      <c r="E19" s="426"/>
      <c r="F19" s="426"/>
      <c r="G19" s="426"/>
      <c r="H19" s="426"/>
      <c r="I19" s="426"/>
      <c r="J19" s="426"/>
      <c r="K19" s="426"/>
      <c r="L19" s="427"/>
      <c r="M19" s="310">
        <f>'R2注記'!F25+'R2注記'!G25</f>
        <v>0</v>
      </c>
      <c r="N19" s="311"/>
      <c r="O19" s="311"/>
      <c r="P19" s="312"/>
      <c r="Q19" s="326"/>
      <c r="R19" s="327"/>
      <c r="S19" s="327"/>
      <c r="T19" s="328"/>
      <c r="U19" s="310"/>
      <c r="V19" s="311"/>
      <c r="W19" s="311"/>
      <c r="X19" s="312"/>
      <c r="Y19" s="72"/>
    </row>
    <row r="20" spans="2:25" s="70" customFormat="1" ht="13.5" customHeight="1" x14ac:dyDescent="0.15">
      <c r="B20" s="78"/>
      <c r="C20" s="79"/>
      <c r="D20" s="313" t="s">
        <v>282</v>
      </c>
      <c r="E20" s="316"/>
      <c r="F20" s="316"/>
      <c r="G20" s="316"/>
      <c r="H20" s="316"/>
      <c r="I20" s="316"/>
      <c r="J20" s="316"/>
      <c r="K20" s="316"/>
      <c r="L20" s="335"/>
      <c r="M20" s="310">
        <f>'R2注記'!H25</f>
        <v>0</v>
      </c>
      <c r="N20" s="311"/>
      <c r="O20" s="311"/>
      <c r="P20" s="312"/>
      <c r="Q20" s="326"/>
      <c r="R20" s="327"/>
      <c r="S20" s="327"/>
      <c r="T20" s="328"/>
      <c r="U20" s="310"/>
      <c r="V20" s="311"/>
      <c r="W20" s="311"/>
      <c r="X20" s="312"/>
      <c r="Y20" s="72"/>
    </row>
    <row r="21" spans="2:25" s="70" customFormat="1" ht="13.5" customHeight="1" x14ac:dyDescent="0.15">
      <c r="B21" s="78"/>
      <c r="C21" s="79"/>
      <c r="D21" s="329" t="s">
        <v>217</v>
      </c>
      <c r="E21" s="330"/>
      <c r="F21" s="330"/>
      <c r="G21" s="330"/>
      <c r="H21" s="330"/>
      <c r="I21" s="330"/>
      <c r="J21" s="330"/>
      <c r="K21" s="330"/>
      <c r="L21" s="331"/>
      <c r="M21" s="332">
        <f>'R2注記'!I25</f>
        <v>0</v>
      </c>
      <c r="N21" s="333"/>
      <c r="O21" s="333"/>
      <c r="P21" s="334"/>
      <c r="Q21" s="326">
        <f>SUM(M18:P21)</f>
        <v>0</v>
      </c>
      <c r="R21" s="327"/>
      <c r="S21" s="327"/>
      <c r="T21" s="328"/>
      <c r="U21" s="310"/>
      <c r="V21" s="311"/>
      <c r="W21" s="311"/>
      <c r="X21" s="312"/>
      <c r="Y21" s="72"/>
    </row>
    <row r="22" spans="2:25" s="70" customFormat="1" ht="13.5" customHeight="1" x14ac:dyDescent="0.15">
      <c r="B22" s="73"/>
      <c r="C22" s="74" t="s">
        <v>121</v>
      </c>
      <c r="D22" s="365" t="s">
        <v>112</v>
      </c>
      <c r="E22" s="366"/>
      <c r="F22" s="366"/>
      <c r="G22" s="366"/>
      <c r="H22" s="367"/>
      <c r="I22" s="367"/>
      <c r="J22" s="367"/>
      <c r="K22" s="367"/>
      <c r="L22" s="367"/>
      <c r="M22" s="310"/>
      <c r="N22" s="311"/>
      <c r="O22" s="311"/>
      <c r="P22" s="312"/>
      <c r="Q22" s="326"/>
      <c r="R22" s="327"/>
      <c r="S22" s="327"/>
      <c r="T22" s="328"/>
      <c r="U22" s="310"/>
      <c r="V22" s="311"/>
      <c r="W22" s="311"/>
      <c r="X22" s="312"/>
      <c r="Y22" s="72"/>
    </row>
    <row r="23" spans="2:25" s="70" customFormat="1" ht="13.5" customHeight="1" x14ac:dyDescent="0.15">
      <c r="B23" s="78"/>
      <c r="C23" s="79"/>
      <c r="D23" s="376" t="s">
        <v>38</v>
      </c>
      <c r="E23" s="377"/>
      <c r="F23" s="377"/>
      <c r="G23" s="377"/>
      <c r="H23" s="377"/>
      <c r="I23" s="377"/>
      <c r="J23" s="377"/>
      <c r="K23" s="377"/>
      <c r="L23" s="378"/>
      <c r="M23" s="310">
        <f>'R2注記'!K26</f>
        <v>0</v>
      </c>
      <c r="N23" s="311"/>
      <c r="O23" s="311"/>
      <c r="P23" s="312"/>
      <c r="Q23" s="326"/>
      <c r="R23" s="327"/>
      <c r="S23" s="327"/>
      <c r="T23" s="328"/>
      <c r="U23" s="310"/>
      <c r="V23" s="311"/>
      <c r="W23" s="311"/>
      <c r="X23" s="312"/>
      <c r="Y23" s="72"/>
    </row>
    <row r="24" spans="2:25" s="70" customFormat="1" ht="13.5" customHeight="1" x14ac:dyDescent="0.15">
      <c r="B24" s="78"/>
      <c r="C24" s="79"/>
      <c r="D24" s="368" t="s">
        <v>200</v>
      </c>
      <c r="E24" s="369"/>
      <c r="F24" s="369"/>
      <c r="G24" s="369"/>
      <c r="H24" s="369"/>
      <c r="I24" s="369"/>
      <c r="J24" s="369"/>
      <c r="K24" s="369"/>
      <c r="L24" s="370"/>
      <c r="M24" s="332">
        <f>'R2注記'!K27</f>
        <v>0</v>
      </c>
      <c r="N24" s="333"/>
      <c r="O24" s="333"/>
      <c r="P24" s="334"/>
      <c r="Q24" s="371">
        <f>SUM(M23:P24)</f>
        <v>0</v>
      </c>
      <c r="R24" s="372"/>
      <c r="S24" s="372"/>
      <c r="T24" s="373"/>
      <c r="U24" s="374"/>
      <c r="V24" s="321"/>
      <c r="W24" s="321"/>
      <c r="X24" s="375"/>
      <c r="Y24" s="72"/>
    </row>
    <row r="25" spans="2:25" s="70" customFormat="1" ht="13.5" customHeight="1" x14ac:dyDescent="0.15">
      <c r="B25" s="383" t="s">
        <v>48</v>
      </c>
      <c r="C25" s="384"/>
      <c r="D25" s="384"/>
      <c r="E25" s="384"/>
      <c r="F25" s="384"/>
      <c r="G25" s="384"/>
      <c r="H25" s="385"/>
      <c r="I25" s="385"/>
      <c r="J25" s="385"/>
      <c r="K25" s="385"/>
      <c r="L25" s="385"/>
      <c r="M25" s="386"/>
      <c r="N25" s="387"/>
      <c r="O25" s="387"/>
      <c r="P25" s="388"/>
      <c r="Q25" s="327"/>
      <c r="R25" s="327"/>
      <c r="S25" s="327"/>
      <c r="T25" s="327"/>
      <c r="U25" s="389">
        <f>SUM(Q8:T24)</f>
        <v>0</v>
      </c>
      <c r="V25" s="390"/>
      <c r="W25" s="390"/>
      <c r="X25" s="391"/>
      <c r="Y25" s="72"/>
    </row>
    <row r="26" spans="2:25" s="70" customFormat="1" ht="13.5" customHeight="1" x14ac:dyDescent="0.15">
      <c r="B26" s="392" t="s">
        <v>51</v>
      </c>
      <c r="C26" s="393"/>
      <c r="D26" s="393"/>
      <c r="E26" s="393"/>
      <c r="F26" s="393"/>
      <c r="G26" s="393"/>
      <c r="H26" s="394"/>
      <c r="I26" s="394"/>
      <c r="J26" s="394"/>
      <c r="K26" s="394"/>
      <c r="L26" s="394"/>
      <c r="M26" s="395"/>
      <c r="N26" s="327"/>
      <c r="O26" s="327"/>
      <c r="P26" s="396"/>
      <c r="Q26" s="327"/>
      <c r="R26" s="327"/>
      <c r="S26" s="327"/>
      <c r="T26" s="328"/>
      <c r="U26" s="326"/>
      <c r="V26" s="327"/>
      <c r="W26" s="327"/>
      <c r="X26" s="328"/>
      <c r="Y26" s="72"/>
    </row>
    <row r="27" spans="2:25" s="70" customFormat="1" ht="13.5" customHeight="1" x14ac:dyDescent="0.15">
      <c r="B27" s="73"/>
      <c r="C27" s="74" t="s">
        <v>111</v>
      </c>
      <c r="D27" s="365" t="s">
        <v>45</v>
      </c>
      <c r="E27" s="366"/>
      <c r="F27" s="366"/>
      <c r="G27" s="366"/>
      <c r="H27" s="367"/>
      <c r="I27" s="367"/>
      <c r="J27" s="367"/>
      <c r="K27" s="367"/>
      <c r="L27" s="367"/>
      <c r="M27" s="379"/>
      <c r="N27" s="311"/>
      <c r="O27" s="311"/>
      <c r="P27" s="380"/>
      <c r="Q27" s="311"/>
      <c r="R27" s="311"/>
      <c r="S27" s="311"/>
      <c r="T27" s="312"/>
      <c r="U27" s="310"/>
      <c r="V27" s="311"/>
      <c r="W27" s="311"/>
      <c r="X27" s="312"/>
      <c r="Y27" s="72"/>
    </row>
    <row r="28" spans="2:25" s="70" customFormat="1" ht="13.5" customHeight="1" x14ac:dyDescent="0.15">
      <c r="B28" s="78"/>
      <c r="C28" s="79"/>
      <c r="D28" s="381" t="s">
        <v>117</v>
      </c>
      <c r="E28" s="382"/>
      <c r="F28" s="382"/>
      <c r="G28" s="382"/>
      <c r="H28" s="382"/>
      <c r="I28" s="382"/>
      <c r="J28" s="382"/>
      <c r="K28" s="382"/>
      <c r="L28" s="382"/>
      <c r="M28" s="379"/>
      <c r="N28" s="311"/>
      <c r="O28" s="311"/>
      <c r="P28" s="380"/>
      <c r="Q28" s="311"/>
      <c r="R28" s="311"/>
      <c r="S28" s="311"/>
      <c r="T28" s="312"/>
      <c r="U28" s="310"/>
      <c r="V28" s="311"/>
      <c r="W28" s="311"/>
      <c r="X28" s="312"/>
      <c r="Y28" s="72"/>
    </row>
    <row r="29" spans="2:25" s="70" customFormat="1" ht="13.5" customHeight="1" x14ac:dyDescent="0.15">
      <c r="B29" s="78"/>
      <c r="C29" s="79"/>
      <c r="D29" s="82"/>
      <c r="E29" s="313" t="s">
        <v>82</v>
      </c>
      <c r="F29" s="314"/>
      <c r="G29" s="316"/>
      <c r="H29" s="316"/>
      <c r="I29" s="316"/>
      <c r="J29" s="316"/>
      <c r="K29" s="316"/>
      <c r="L29" s="316"/>
      <c r="M29" s="401">
        <f>'R2注記'!J32</f>
        <v>0</v>
      </c>
      <c r="N29" s="402"/>
      <c r="O29" s="402"/>
      <c r="P29" s="403"/>
      <c r="Q29" s="311"/>
      <c r="R29" s="311"/>
      <c r="S29" s="311"/>
      <c r="T29" s="312"/>
      <c r="U29" s="310"/>
      <c r="V29" s="311"/>
      <c r="W29" s="311"/>
      <c r="X29" s="312"/>
      <c r="Y29" s="72"/>
    </row>
    <row r="30" spans="2:25" s="70" customFormat="1" ht="13.5" customHeight="1" x14ac:dyDescent="0.15">
      <c r="B30" s="78"/>
      <c r="C30" s="79"/>
      <c r="D30" s="82"/>
      <c r="E30" s="313" t="s">
        <v>83</v>
      </c>
      <c r="F30" s="314"/>
      <c r="G30" s="316"/>
      <c r="H30" s="316"/>
      <c r="I30" s="316"/>
      <c r="J30" s="316"/>
      <c r="K30" s="316"/>
      <c r="L30" s="316"/>
      <c r="M30" s="320">
        <f>'R2注記'!J34</f>
        <v>0</v>
      </c>
      <c r="N30" s="321"/>
      <c r="O30" s="321"/>
      <c r="P30" s="322"/>
      <c r="Q30" s="311"/>
      <c r="R30" s="311"/>
      <c r="S30" s="311"/>
      <c r="T30" s="312"/>
      <c r="U30" s="310"/>
      <c r="V30" s="311"/>
      <c r="W30" s="311"/>
      <c r="X30" s="312"/>
      <c r="Y30" s="72"/>
    </row>
    <row r="31" spans="2:25" s="70" customFormat="1" ht="13.5" customHeight="1" x14ac:dyDescent="0.15">
      <c r="B31" s="78"/>
      <c r="C31" s="79"/>
      <c r="D31" s="82"/>
      <c r="E31" s="313" t="s">
        <v>201</v>
      </c>
      <c r="F31" s="314"/>
      <c r="G31" s="316"/>
      <c r="H31" s="316"/>
      <c r="I31" s="316"/>
      <c r="J31" s="316"/>
      <c r="K31" s="316"/>
      <c r="L31" s="316"/>
      <c r="M31" s="404">
        <f>'R2注記'!J35</f>
        <v>0</v>
      </c>
      <c r="N31" s="405"/>
      <c r="O31" s="405"/>
      <c r="P31" s="406"/>
      <c r="Q31" s="311"/>
      <c r="R31" s="311"/>
      <c r="S31" s="311"/>
      <c r="T31" s="312"/>
      <c r="U31" s="310"/>
      <c r="V31" s="311"/>
      <c r="W31" s="311"/>
      <c r="X31" s="312"/>
      <c r="Y31" s="72"/>
    </row>
    <row r="32" spans="2:25" s="70" customFormat="1" ht="13.5" customHeight="1" x14ac:dyDescent="0.15">
      <c r="B32" s="78"/>
      <c r="C32" s="79"/>
      <c r="D32" s="83"/>
      <c r="E32" s="324" t="s">
        <v>113</v>
      </c>
      <c r="F32" s="397"/>
      <c r="G32" s="398"/>
      <c r="H32" s="398"/>
      <c r="I32" s="398"/>
      <c r="J32" s="398"/>
      <c r="K32" s="398"/>
      <c r="L32" s="398"/>
      <c r="M32" s="399">
        <f>'R2注記'!J36</f>
        <v>0</v>
      </c>
      <c r="N32" s="390"/>
      <c r="O32" s="390"/>
      <c r="P32" s="400"/>
      <c r="Q32" s="310"/>
      <c r="R32" s="311"/>
      <c r="S32" s="311"/>
      <c r="T32" s="312"/>
      <c r="U32" s="310"/>
      <c r="V32" s="311"/>
      <c r="W32" s="311"/>
      <c r="X32" s="312"/>
      <c r="Y32" s="72"/>
    </row>
    <row r="33" spans="2:26" s="70" customFormat="1" ht="13.5" customHeight="1" x14ac:dyDescent="0.15">
      <c r="B33" s="78"/>
      <c r="C33" s="79"/>
      <c r="D33" s="365" t="s">
        <v>118</v>
      </c>
      <c r="E33" s="367"/>
      <c r="F33" s="367"/>
      <c r="G33" s="367"/>
      <c r="H33" s="367"/>
      <c r="I33" s="367"/>
      <c r="J33" s="367"/>
      <c r="K33" s="367"/>
      <c r="L33" s="367"/>
      <c r="M33" s="310"/>
      <c r="N33" s="311"/>
      <c r="O33" s="311"/>
      <c r="P33" s="312"/>
      <c r="Q33" s="310"/>
      <c r="R33" s="311"/>
      <c r="S33" s="311"/>
      <c r="T33" s="312"/>
      <c r="U33" s="310"/>
      <c r="V33" s="311"/>
      <c r="W33" s="311"/>
      <c r="X33" s="312"/>
      <c r="Y33" s="72"/>
    </row>
    <row r="34" spans="2:26" s="70" customFormat="1" ht="13.5" customHeight="1" x14ac:dyDescent="0.15">
      <c r="B34" s="78"/>
      <c r="C34" s="79"/>
      <c r="D34" s="83"/>
      <c r="E34" s="313" t="s">
        <v>155</v>
      </c>
      <c r="F34" s="314"/>
      <c r="G34" s="316"/>
      <c r="H34" s="316"/>
      <c r="I34" s="316"/>
      <c r="J34" s="316"/>
      <c r="K34" s="316"/>
      <c r="L34" s="316"/>
      <c r="M34" s="310">
        <f>'R2注記'!J38</f>
        <v>0</v>
      </c>
      <c r="N34" s="311"/>
      <c r="O34" s="311"/>
      <c r="P34" s="312"/>
      <c r="Q34" s="310"/>
      <c r="R34" s="311"/>
      <c r="S34" s="311"/>
      <c r="T34" s="312"/>
      <c r="U34" s="310"/>
      <c r="V34" s="311"/>
      <c r="W34" s="311"/>
      <c r="X34" s="312"/>
      <c r="Y34" s="72"/>
    </row>
    <row r="35" spans="2:26" s="70" customFormat="1" ht="13.5" customHeight="1" x14ac:dyDescent="0.15">
      <c r="B35" s="78"/>
      <c r="C35" s="79"/>
      <c r="D35" s="83"/>
      <c r="E35" s="313" t="s">
        <v>235</v>
      </c>
      <c r="F35" s="314"/>
      <c r="G35" s="316"/>
      <c r="H35" s="316"/>
      <c r="I35" s="316"/>
      <c r="J35" s="316"/>
      <c r="K35" s="316"/>
      <c r="L35" s="316"/>
      <c r="M35" s="310">
        <f>'R2注記'!J39</f>
        <v>0</v>
      </c>
      <c r="N35" s="311"/>
      <c r="O35" s="311"/>
      <c r="P35" s="312"/>
      <c r="Q35" s="310"/>
      <c r="R35" s="311"/>
      <c r="S35" s="311"/>
      <c r="T35" s="312"/>
      <c r="U35" s="310"/>
      <c r="V35" s="311"/>
      <c r="W35" s="311"/>
      <c r="X35" s="312"/>
      <c r="Y35" s="72"/>
    </row>
    <row r="36" spans="2:26" s="70" customFormat="1" ht="13.5" customHeight="1" x14ac:dyDescent="0.15">
      <c r="B36" s="78"/>
      <c r="C36" s="79"/>
      <c r="D36" s="83"/>
      <c r="E36" s="313" t="s">
        <v>236</v>
      </c>
      <c r="F36" s="314"/>
      <c r="G36" s="316"/>
      <c r="H36" s="316"/>
      <c r="I36" s="316"/>
      <c r="J36" s="316"/>
      <c r="K36" s="316"/>
      <c r="L36" s="316"/>
      <c r="M36" s="310">
        <f>'R2注記'!J40</f>
        <v>0</v>
      </c>
      <c r="N36" s="311"/>
      <c r="O36" s="311"/>
      <c r="P36" s="312"/>
      <c r="Q36" s="310"/>
      <c r="R36" s="311"/>
      <c r="S36" s="311"/>
      <c r="T36" s="312"/>
      <c r="U36" s="310"/>
      <c r="V36" s="311"/>
      <c r="W36" s="311"/>
      <c r="X36" s="312"/>
      <c r="Y36" s="72"/>
    </row>
    <row r="37" spans="2:26" s="70" customFormat="1" ht="13.5" customHeight="1" x14ac:dyDescent="0.15">
      <c r="B37" s="78"/>
      <c r="C37" s="79"/>
      <c r="D37" s="83"/>
      <c r="E37" s="313" t="s">
        <v>202</v>
      </c>
      <c r="F37" s="314"/>
      <c r="G37" s="316"/>
      <c r="H37" s="316"/>
      <c r="I37" s="316"/>
      <c r="J37" s="316"/>
      <c r="K37" s="316"/>
      <c r="L37" s="316"/>
      <c r="M37" s="310">
        <f>'R2注記'!J41</f>
        <v>0</v>
      </c>
      <c r="N37" s="311"/>
      <c r="O37" s="311"/>
      <c r="P37" s="312"/>
      <c r="Q37" s="310"/>
      <c r="R37" s="311"/>
      <c r="S37" s="311"/>
      <c r="T37" s="312"/>
      <c r="U37" s="310"/>
      <c r="V37" s="311"/>
      <c r="W37" s="311"/>
      <c r="X37" s="312"/>
      <c r="Y37" s="72"/>
    </row>
    <row r="38" spans="2:26" s="70" customFormat="1" ht="13.5" customHeight="1" x14ac:dyDescent="0.15">
      <c r="B38" s="78"/>
      <c r="C38" s="79"/>
      <c r="D38" s="83"/>
      <c r="E38" s="313" t="s">
        <v>237</v>
      </c>
      <c r="F38" s="314"/>
      <c r="G38" s="316"/>
      <c r="H38" s="316"/>
      <c r="I38" s="316"/>
      <c r="J38" s="316"/>
      <c r="K38" s="316"/>
      <c r="L38" s="316"/>
      <c r="M38" s="310">
        <f>'R2注記'!J42</f>
        <v>0</v>
      </c>
      <c r="N38" s="311"/>
      <c r="O38" s="311"/>
      <c r="P38" s="312"/>
      <c r="Q38" s="310"/>
      <c r="R38" s="311"/>
      <c r="S38" s="311"/>
      <c r="T38" s="312"/>
      <c r="U38" s="310"/>
      <c r="V38" s="311"/>
      <c r="W38" s="311"/>
      <c r="X38" s="312"/>
      <c r="Y38" s="72"/>
      <c r="Z38" s="70" t="s">
        <v>108</v>
      </c>
    </row>
    <row r="39" spans="2:26" s="70" customFormat="1" ht="12.75" customHeight="1" x14ac:dyDescent="0.15">
      <c r="B39" s="78"/>
      <c r="C39" s="79"/>
      <c r="D39" s="83"/>
      <c r="E39" s="313" t="s">
        <v>238</v>
      </c>
      <c r="F39" s="314"/>
      <c r="G39" s="316"/>
      <c r="H39" s="316"/>
      <c r="I39" s="316"/>
      <c r="J39" s="316"/>
      <c r="K39" s="316"/>
      <c r="L39" s="316"/>
      <c r="M39" s="310">
        <f>'R2注記'!J43</f>
        <v>0</v>
      </c>
      <c r="N39" s="311"/>
      <c r="O39" s="311"/>
      <c r="P39" s="312"/>
      <c r="Q39" s="310"/>
      <c r="R39" s="311"/>
      <c r="S39" s="311"/>
      <c r="T39" s="312"/>
      <c r="U39" s="310"/>
      <c r="V39" s="311"/>
      <c r="W39" s="311"/>
      <c r="X39" s="312"/>
      <c r="Y39" s="72"/>
      <c r="Z39" s="70" t="s">
        <v>108</v>
      </c>
    </row>
    <row r="40" spans="2:26" s="70" customFormat="1" ht="12.75" customHeight="1" x14ac:dyDescent="0.15">
      <c r="B40" s="78"/>
      <c r="C40" s="79"/>
      <c r="D40" s="83"/>
      <c r="E40" s="313" t="s">
        <v>239</v>
      </c>
      <c r="F40" s="314"/>
      <c r="G40" s="316"/>
      <c r="H40" s="316"/>
      <c r="I40" s="316"/>
      <c r="J40" s="316"/>
      <c r="K40" s="316"/>
      <c r="L40" s="316"/>
      <c r="M40" s="310">
        <f>'R2注記'!J44</f>
        <v>0</v>
      </c>
      <c r="N40" s="311"/>
      <c r="O40" s="311"/>
      <c r="P40" s="312"/>
      <c r="Q40" s="310"/>
      <c r="R40" s="311"/>
      <c r="S40" s="311"/>
      <c r="T40" s="312"/>
      <c r="U40" s="310"/>
      <c r="V40" s="311"/>
      <c r="W40" s="311"/>
      <c r="X40" s="312"/>
      <c r="Y40" s="72"/>
      <c r="Z40" s="70" t="s">
        <v>108</v>
      </c>
    </row>
    <row r="41" spans="2:26" s="70" customFormat="1" ht="12.75" customHeight="1" x14ac:dyDescent="0.15">
      <c r="B41" s="78"/>
      <c r="C41" s="79"/>
      <c r="D41" s="83"/>
      <c r="E41" s="313" t="s">
        <v>240</v>
      </c>
      <c r="F41" s="314"/>
      <c r="G41" s="316"/>
      <c r="H41" s="316"/>
      <c r="I41" s="316"/>
      <c r="J41" s="316"/>
      <c r="K41" s="316"/>
      <c r="L41" s="316"/>
      <c r="M41" s="310">
        <f>'R2注記'!J45</f>
        <v>0</v>
      </c>
      <c r="N41" s="311"/>
      <c r="O41" s="311"/>
      <c r="P41" s="312"/>
      <c r="Q41" s="310"/>
      <c r="R41" s="311"/>
      <c r="S41" s="311"/>
      <c r="T41" s="312"/>
      <c r="U41" s="310"/>
      <c r="V41" s="311"/>
      <c r="W41" s="311"/>
      <c r="X41" s="312"/>
      <c r="Y41" s="72"/>
      <c r="Z41" s="70" t="s">
        <v>108</v>
      </c>
    </row>
    <row r="42" spans="2:26" s="70" customFormat="1" ht="12.75" customHeight="1" x14ac:dyDescent="0.15">
      <c r="B42" s="78"/>
      <c r="C42" s="79"/>
      <c r="D42" s="83"/>
      <c r="E42" s="313" t="s">
        <v>204</v>
      </c>
      <c r="F42" s="314"/>
      <c r="G42" s="316"/>
      <c r="H42" s="316"/>
      <c r="I42" s="316"/>
      <c r="J42" s="316"/>
      <c r="K42" s="316"/>
      <c r="L42" s="316"/>
      <c r="M42" s="310">
        <f>'R2注記'!J46</f>
        <v>0</v>
      </c>
      <c r="N42" s="311"/>
      <c r="O42" s="311"/>
      <c r="P42" s="312"/>
      <c r="Q42" s="310"/>
      <c r="R42" s="311"/>
      <c r="S42" s="311"/>
      <c r="T42" s="312"/>
      <c r="U42" s="310"/>
      <c r="V42" s="311"/>
      <c r="W42" s="311"/>
      <c r="X42" s="312"/>
      <c r="Y42" s="72"/>
      <c r="Z42" s="70" t="s">
        <v>108</v>
      </c>
    </row>
    <row r="43" spans="2:26" s="70" customFormat="1" ht="12.75" customHeight="1" x14ac:dyDescent="0.15">
      <c r="B43" s="78"/>
      <c r="C43" s="79"/>
      <c r="D43" s="83"/>
      <c r="E43" s="313" t="s">
        <v>241</v>
      </c>
      <c r="F43" s="314"/>
      <c r="G43" s="316"/>
      <c r="H43" s="316"/>
      <c r="I43" s="316"/>
      <c r="J43" s="316"/>
      <c r="K43" s="316"/>
      <c r="L43" s="316"/>
      <c r="M43" s="310">
        <f>'R2注記'!J47</f>
        <v>0</v>
      </c>
      <c r="N43" s="311"/>
      <c r="O43" s="311"/>
      <c r="P43" s="312"/>
      <c r="Q43" s="310"/>
      <c r="R43" s="311"/>
      <c r="S43" s="311"/>
      <c r="T43" s="312"/>
      <c r="U43" s="310"/>
      <c r="V43" s="311"/>
      <c r="W43" s="311"/>
      <c r="X43" s="312"/>
      <c r="Y43" s="72"/>
      <c r="Z43" s="70" t="s">
        <v>108</v>
      </c>
    </row>
    <row r="44" spans="2:26" s="70" customFormat="1" ht="12.75" customHeight="1" x14ac:dyDescent="0.15">
      <c r="B44" s="78"/>
      <c r="C44" s="79"/>
      <c r="D44" s="83"/>
      <c r="E44" s="313" t="s">
        <v>242</v>
      </c>
      <c r="F44" s="314"/>
      <c r="G44" s="316"/>
      <c r="H44" s="316"/>
      <c r="I44" s="316"/>
      <c r="J44" s="316"/>
      <c r="K44" s="316"/>
      <c r="L44" s="316"/>
      <c r="M44" s="310">
        <f>'R2注記'!J48</f>
        <v>0</v>
      </c>
      <c r="N44" s="311"/>
      <c r="O44" s="311"/>
      <c r="P44" s="312"/>
      <c r="Q44" s="310"/>
      <c r="R44" s="311"/>
      <c r="S44" s="311"/>
      <c r="T44" s="312"/>
      <c r="U44" s="310"/>
      <c r="V44" s="311"/>
      <c r="W44" s="311"/>
      <c r="X44" s="312"/>
      <c r="Y44" s="72"/>
      <c r="Z44" s="70" t="s">
        <v>108</v>
      </c>
    </row>
    <row r="45" spans="2:26" s="70" customFormat="1" ht="13.5" customHeight="1" x14ac:dyDescent="0.15">
      <c r="B45" s="78"/>
      <c r="C45" s="79"/>
      <c r="D45" s="83"/>
      <c r="E45" s="313" t="s">
        <v>243</v>
      </c>
      <c r="F45" s="314"/>
      <c r="G45" s="316"/>
      <c r="H45" s="316"/>
      <c r="I45" s="316"/>
      <c r="J45" s="316"/>
      <c r="K45" s="316"/>
      <c r="L45" s="316"/>
      <c r="M45" s="310">
        <f>'R2注記'!J49</f>
        <v>0</v>
      </c>
      <c r="N45" s="311"/>
      <c r="O45" s="311"/>
      <c r="P45" s="312"/>
      <c r="Q45" s="310"/>
      <c r="R45" s="311"/>
      <c r="S45" s="311"/>
      <c r="T45" s="312"/>
      <c r="U45" s="310"/>
      <c r="V45" s="311"/>
      <c r="W45" s="311"/>
      <c r="X45" s="312"/>
      <c r="Y45" s="72"/>
    </row>
    <row r="46" spans="2:26" s="70" customFormat="1" ht="13.5" customHeight="1" x14ac:dyDescent="0.15">
      <c r="B46" s="78"/>
      <c r="C46" s="79"/>
      <c r="D46" s="83"/>
      <c r="E46" s="313" t="s">
        <v>244</v>
      </c>
      <c r="F46" s="314"/>
      <c r="G46" s="316"/>
      <c r="H46" s="316"/>
      <c r="I46" s="316"/>
      <c r="J46" s="316"/>
      <c r="K46" s="316"/>
      <c r="L46" s="316"/>
      <c r="M46" s="310">
        <f>'R2注記'!J50</f>
        <v>0</v>
      </c>
      <c r="N46" s="311"/>
      <c r="O46" s="311"/>
      <c r="P46" s="312"/>
      <c r="Q46" s="310"/>
      <c r="R46" s="311"/>
      <c r="S46" s="311"/>
      <c r="T46" s="312"/>
      <c r="U46" s="310"/>
      <c r="V46" s="311"/>
      <c r="W46" s="311"/>
      <c r="X46" s="312"/>
      <c r="Y46" s="72"/>
    </row>
    <row r="47" spans="2:26" s="70" customFormat="1" ht="13.5" customHeight="1" x14ac:dyDescent="0.15">
      <c r="B47" s="78"/>
      <c r="C47" s="79"/>
      <c r="D47" s="83"/>
      <c r="E47" s="313" t="s">
        <v>203</v>
      </c>
      <c r="F47" s="314"/>
      <c r="G47" s="316"/>
      <c r="H47" s="316"/>
      <c r="I47" s="316"/>
      <c r="J47" s="316"/>
      <c r="K47" s="316"/>
      <c r="L47" s="316"/>
      <c r="M47" s="310">
        <f>'R2注記'!J51</f>
        <v>0</v>
      </c>
      <c r="N47" s="311"/>
      <c r="O47" s="311"/>
      <c r="P47" s="312"/>
      <c r="Q47" s="310"/>
      <c r="R47" s="311"/>
      <c r="S47" s="311"/>
      <c r="T47" s="312"/>
      <c r="U47" s="310"/>
      <c r="V47" s="311"/>
      <c r="W47" s="311"/>
      <c r="X47" s="312"/>
      <c r="Y47" s="72"/>
    </row>
    <row r="48" spans="2:26" s="70" customFormat="1" ht="13.5" customHeight="1" x14ac:dyDescent="0.15">
      <c r="B48" s="78"/>
      <c r="C48" s="79"/>
      <c r="D48" s="83"/>
      <c r="E48" s="313" t="s">
        <v>245</v>
      </c>
      <c r="F48" s="314"/>
      <c r="G48" s="316"/>
      <c r="H48" s="316"/>
      <c r="I48" s="316"/>
      <c r="J48" s="316"/>
      <c r="K48" s="316"/>
      <c r="L48" s="316"/>
      <c r="M48" s="310">
        <f>'R2注記'!J52</f>
        <v>0</v>
      </c>
      <c r="N48" s="311"/>
      <c r="O48" s="311"/>
      <c r="P48" s="312"/>
      <c r="Q48" s="310"/>
      <c r="R48" s="311"/>
      <c r="S48" s="311"/>
      <c r="T48" s="312"/>
      <c r="U48" s="310"/>
      <c r="V48" s="311"/>
      <c r="W48" s="311"/>
      <c r="X48" s="312"/>
      <c r="Y48" s="72"/>
    </row>
    <row r="49" spans="2:25" s="70" customFormat="1" ht="13.5" customHeight="1" x14ac:dyDescent="0.15">
      <c r="B49" s="78"/>
      <c r="C49" s="79"/>
      <c r="D49" s="83"/>
      <c r="E49" s="313" t="s">
        <v>246</v>
      </c>
      <c r="F49" s="314"/>
      <c r="G49" s="316"/>
      <c r="H49" s="316"/>
      <c r="I49" s="316"/>
      <c r="J49" s="316"/>
      <c r="K49" s="316"/>
      <c r="L49" s="316"/>
      <c r="M49" s="310">
        <f>'R2注記'!J53</f>
        <v>0</v>
      </c>
      <c r="N49" s="311"/>
      <c r="O49" s="311"/>
      <c r="P49" s="312"/>
      <c r="Q49" s="310"/>
      <c r="R49" s="311"/>
      <c r="S49" s="311"/>
      <c r="T49" s="312"/>
      <c r="U49" s="310"/>
      <c r="V49" s="311"/>
      <c r="W49" s="311"/>
      <c r="X49" s="312"/>
      <c r="Y49" s="72"/>
    </row>
    <row r="50" spans="2:25" s="70" customFormat="1" ht="13.5" customHeight="1" x14ac:dyDescent="0.15">
      <c r="B50" s="78"/>
      <c r="C50" s="79"/>
      <c r="D50" s="83"/>
      <c r="E50" s="313" t="s">
        <v>151</v>
      </c>
      <c r="F50" s="314"/>
      <c r="G50" s="316"/>
      <c r="H50" s="316"/>
      <c r="I50" s="316"/>
      <c r="J50" s="316"/>
      <c r="K50" s="316"/>
      <c r="L50" s="316"/>
      <c r="M50" s="310">
        <f>'R2注記'!J54</f>
        <v>0</v>
      </c>
      <c r="N50" s="311"/>
      <c r="O50" s="311"/>
      <c r="P50" s="312"/>
      <c r="Q50" s="310"/>
      <c r="R50" s="311"/>
      <c r="S50" s="311"/>
      <c r="T50" s="312"/>
      <c r="U50" s="310"/>
      <c r="V50" s="311"/>
      <c r="W50" s="311"/>
      <c r="X50" s="312"/>
      <c r="Y50" s="72"/>
    </row>
    <row r="51" spans="2:25" s="70" customFormat="1" ht="13.5" customHeight="1" x14ac:dyDescent="0.15">
      <c r="B51" s="78"/>
      <c r="C51" s="79"/>
      <c r="D51" s="83"/>
      <c r="E51" s="313" t="s">
        <v>150</v>
      </c>
      <c r="F51" s="314"/>
      <c r="G51" s="316"/>
      <c r="H51" s="316"/>
      <c r="I51" s="316"/>
      <c r="J51" s="316"/>
      <c r="K51" s="316"/>
      <c r="L51" s="316"/>
      <c r="M51" s="310">
        <f>'R2注記'!J55</f>
        <v>0</v>
      </c>
      <c r="N51" s="311"/>
      <c r="O51" s="311"/>
      <c r="P51" s="312"/>
      <c r="Q51" s="310"/>
      <c r="R51" s="311"/>
      <c r="S51" s="311"/>
      <c r="T51" s="312"/>
      <c r="U51" s="310"/>
      <c r="V51" s="311"/>
      <c r="W51" s="311"/>
      <c r="X51" s="312"/>
      <c r="Y51" s="72"/>
    </row>
    <row r="52" spans="2:25" s="70" customFormat="1" ht="13.5" customHeight="1" x14ac:dyDescent="0.15">
      <c r="B52" s="78"/>
      <c r="C52" s="79"/>
      <c r="D52" s="83"/>
      <c r="E52" s="313" t="s">
        <v>221</v>
      </c>
      <c r="F52" s="314"/>
      <c r="G52" s="316"/>
      <c r="H52" s="316"/>
      <c r="I52" s="316"/>
      <c r="J52" s="316"/>
      <c r="K52" s="316"/>
      <c r="L52" s="316"/>
      <c r="M52" s="310">
        <f>'R2注記'!J56</f>
        <v>0</v>
      </c>
      <c r="N52" s="311"/>
      <c r="O52" s="311"/>
      <c r="P52" s="312"/>
      <c r="Q52" s="75"/>
      <c r="R52" s="76"/>
      <c r="S52" s="76"/>
      <c r="T52" s="77"/>
      <c r="U52" s="75"/>
      <c r="V52" s="76"/>
      <c r="W52" s="76"/>
      <c r="X52" s="77"/>
      <c r="Y52" s="72"/>
    </row>
    <row r="53" spans="2:25" s="70" customFormat="1" ht="13.5" customHeight="1" x14ac:dyDescent="0.15">
      <c r="B53" s="78"/>
      <c r="C53" s="79"/>
      <c r="D53" s="83"/>
      <c r="E53" s="313" t="s">
        <v>219</v>
      </c>
      <c r="F53" s="314"/>
      <c r="G53" s="314"/>
      <c r="H53" s="314"/>
      <c r="I53" s="314"/>
      <c r="J53" s="314"/>
      <c r="K53" s="314"/>
      <c r="L53" s="315"/>
      <c r="M53" s="310">
        <f>'R2注記'!J57</f>
        <v>0</v>
      </c>
      <c r="N53" s="311"/>
      <c r="O53" s="311"/>
      <c r="P53" s="312"/>
      <c r="Q53" s="75"/>
      <c r="R53" s="76"/>
      <c r="S53" s="76"/>
      <c r="T53" s="77"/>
      <c r="U53" s="75"/>
      <c r="V53" s="76"/>
      <c r="W53" s="76"/>
      <c r="X53" s="77"/>
      <c r="Y53" s="72"/>
    </row>
    <row r="54" spans="2:25" s="70" customFormat="1" ht="13.5" customHeight="1" x14ac:dyDescent="0.15">
      <c r="B54" s="78"/>
      <c r="C54" s="79"/>
      <c r="D54" s="83"/>
      <c r="E54" s="313" t="s">
        <v>223</v>
      </c>
      <c r="F54" s="314"/>
      <c r="G54" s="314"/>
      <c r="H54" s="314"/>
      <c r="I54" s="314"/>
      <c r="J54" s="314"/>
      <c r="K54" s="314"/>
      <c r="L54" s="315"/>
      <c r="M54" s="310">
        <f>'R2注記'!J58</f>
        <v>0</v>
      </c>
      <c r="N54" s="311"/>
      <c r="O54" s="311"/>
      <c r="P54" s="312"/>
      <c r="Q54" s="310"/>
      <c r="R54" s="311"/>
      <c r="S54" s="311"/>
      <c r="T54" s="312"/>
      <c r="U54" s="310"/>
      <c r="V54" s="311"/>
      <c r="W54" s="311"/>
      <c r="X54" s="312"/>
      <c r="Y54" s="72"/>
    </row>
    <row r="55" spans="2:25" s="70" customFormat="1" ht="13.5" customHeight="1" x14ac:dyDescent="0.15">
      <c r="B55" s="78"/>
      <c r="C55" s="79"/>
      <c r="D55" s="83"/>
      <c r="E55" s="313" t="s">
        <v>222</v>
      </c>
      <c r="F55" s="314"/>
      <c r="G55" s="314"/>
      <c r="H55" s="314"/>
      <c r="I55" s="314"/>
      <c r="J55" s="314"/>
      <c r="K55" s="314"/>
      <c r="L55" s="315"/>
      <c r="M55" s="310">
        <f>'R2注記'!J59</f>
        <v>0</v>
      </c>
      <c r="N55" s="311"/>
      <c r="O55" s="311"/>
      <c r="P55" s="312"/>
      <c r="Q55" s="75"/>
      <c r="R55" s="76"/>
      <c r="S55" s="76"/>
      <c r="T55" s="77"/>
      <c r="U55" s="75"/>
      <c r="V55" s="76"/>
      <c r="W55" s="76"/>
      <c r="X55" s="77"/>
      <c r="Y55" s="72"/>
    </row>
    <row r="56" spans="2:25" s="70" customFormat="1" ht="13.5" customHeight="1" x14ac:dyDescent="0.15">
      <c r="B56" s="78"/>
      <c r="C56" s="79"/>
      <c r="D56" s="83"/>
      <c r="E56" s="313" t="s">
        <v>152</v>
      </c>
      <c r="F56" s="314"/>
      <c r="G56" s="316"/>
      <c r="H56" s="316"/>
      <c r="I56" s="316"/>
      <c r="J56" s="316"/>
      <c r="K56" s="316"/>
      <c r="L56" s="316"/>
      <c r="M56" s="310">
        <f>'R2注記'!J60</f>
        <v>0</v>
      </c>
      <c r="N56" s="311"/>
      <c r="O56" s="311"/>
      <c r="P56" s="312"/>
      <c r="Q56" s="310"/>
      <c r="R56" s="311"/>
      <c r="S56" s="311"/>
      <c r="T56" s="312"/>
      <c r="U56" s="310"/>
      <c r="V56" s="311"/>
      <c r="W56" s="311"/>
      <c r="X56" s="312"/>
      <c r="Y56" s="72"/>
    </row>
    <row r="57" spans="2:25" s="70" customFormat="1" ht="13.5" customHeight="1" x14ac:dyDescent="0.15">
      <c r="B57" s="78"/>
      <c r="C57" s="79"/>
      <c r="D57" s="84"/>
      <c r="E57" s="384" t="s">
        <v>21</v>
      </c>
      <c r="F57" s="384"/>
      <c r="G57" s="385"/>
      <c r="H57" s="385"/>
      <c r="I57" s="385"/>
      <c r="J57" s="385"/>
      <c r="K57" s="385"/>
      <c r="L57" s="385"/>
      <c r="M57" s="399">
        <f>SUM(M34:P56)</f>
        <v>0</v>
      </c>
      <c r="N57" s="390"/>
      <c r="O57" s="390"/>
      <c r="P57" s="400"/>
      <c r="Q57" s="374"/>
      <c r="R57" s="321"/>
      <c r="S57" s="321"/>
      <c r="T57" s="375"/>
      <c r="U57" s="310"/>
      <c r="V57" s="311"/>
      <c r="W57" s="311"/>
      <c r="X57" s="312"/>
      <c r="Y57" s="72"/>
    </row>
    <row r="58" spans="2:25" s="70" customFormat="1" ht="13.5" customHeight="1" x14ac:dyDescent="0.15">
      <c r="B58" s="78"/>
      <c r="C58" s="79"/>
      <c r="D58" s="324" t="s">
        <v>34</v>
      </c>
      <c r="E58" s="397"/>
      <c r="F58" s="397"/>
      <c r="G58" s="397"/>
      <c r="H58" s="325"/>
      <c r="I58" s="325"/>
      <c r="J58" s="325"/>
      <c r="K58" s="325"/>
      <c r="L58" s="325"/>
      <c r="M58" s="386"/>
      <c r="N58" s="387"/>
      <c r="O58" s="387"/>
      <c r="P58" s="388"/>
      <c r="Q58" s="389">
        <f>+M32+M57</f>
        <v>0</v>
      </c>
      <c r="R58" s="390"/>
      <c r="S58" s="390"/>
      <c r="T58" s="391"/>
      <c r="U58" s="311"/>
      <c r="V58" s="311"/>
      <c r="W58" s="311"/>
      <c r="X58" s="312"/>
      <c r="Y58" s="72"/>
    </row>
    <row r="59" spans="2:25" s="70" customFormat="1" ht="13.5" customHeight="1" x14ac:dyDescent="0.15">
      <c r="B59" s="73"/>
      <c r="C59" s="74" t="s">
        <v>41</v>
      </c>
      <c r="D59" s="365" t="s">
        <v>46</v>
      </c>
      <c r="E59" s="366"/>
      <c r="F59" s="366"/>
      <c r="G59" s="366"/>
      <c r="H59" s="367"/>
      <c r="I59" s="367"/>
      <c r="J59" s="367"/>
      <c r="K59" s="367"/>
      <c r="L59" s="367"/>
      <c r="M59" s="379"/>
      <c r="N59" s="311"/>
      <c r="O59" s="311"/>
      <c r="P59" s="380"/>
      <c r="Q59" s="311"/>
      <c r="R59" s="311"/>
      <c r="S59" s="311"/>
      <c r="T59" s="312"/>
      <c r="U59" s="310"/>
      <c r="V59" s="311"/>
      <c r="W59" s="311"/>
      <c r="X59" s="312"/>
      <c r="Y59" s="72"/>
    </row>
    <row r="60" spans="2:25" s="70" customFormat="1" ht="13.5" customHeight="1" x14ac:dyDescent="0.15">
      <c r="B60" s="78"/>
      <c r="C60" s="79"/>
      <c r="D60" s="381" t="s">
        <v>117</v>
      </c>
      <c r="E60" s="409"/>
      <c r="F60" s="409"/>
      <c r="G60" s="409"/>
      <c r="H60" s="409"/>
      <c r="I60" s="409"/>
      <c r="J60" s="409"/>
      <c r="K60" s="409"/>
      <c r="L60" s="409"/>
      <c r="M60" s="401"/>
      <c r="N60" s="402"/>
      <c r="O60" s="402"/>
      <c r="P60" s="403"/>
      <c r="Q60" s="311"/>
      <c r="R60" s="311"/>
      <c r="S60" s="311"/>
      <c r="T60" s="312"/>
      <c r="U60" s="310"/>
      <c r="V60" s="311"/>
      <c r="W60" s="311"/>
      <c r="X60" s="312"/>
      <c r="Y60" s="72"/>
    </row>
    <row r="61" spans="2:25" s="70" customFormat="1" ht="13.5" customHeight="1" x14ac:dyDescent="0.15">
      <c r="B61" s="78"/>
      <c r="C61" s="79"/>
      <c r="D61" s="82"/>
      <c r="E61" s="313" t="s">
        <v>142</v>
      </c>
      <c r="F61" s="314"/>
      <c r="G61" s="316"/>
      <c r="H61" s="316"/>
      <c r="I61" s="316"/>
      <c r="J61" s="316"/>
      <c r="K61" s="316"/>
      <c r="L61" s="316"/>
      <c r="M61" s="401">
        <f>'R2注記'!K31</f>
        <v>0</v>
      </c>
      <c r="N61" s="402"/>
      <c r="O61" s="402"/>
      <c r="P61" s="403"/>
      <c r="Q61" s="311"/>
      <c r="R61" s="311"/>
      <c r="S61" s="311"/>
      <c r="T61" s="312"/>
      <c r="U61" s="310"/>
      <c r="V61" s="311"/>
      <c r="W61" s="311"/>
      <c r="X61" s="312"/>
      <c r="Y61" s="72"/>
    </row>
    <row r="62" spans="2:25" s="70" customFormat="1" ht="13.5" customHeight="1" x14ac:dyDescent="0.15">
      <c r="B62" s="78"/>
      <c r="C62" s="79"/>
      <c r="D62" s="82"/>
      <c r="E62" s="313" t="s">
        <v>82</v>
      </c>
      <c r="F62" s="314"/>
      <c r="G62" s="314"/>
      <c r="H62" s="314"/>
      <c r="I62" s="314"/>
      <c r="J62" s="314"/>
      <c r="K62" s="314"/>
      <c r="L62" s="323"/>
      <c r="M62" s="320">
        <f>'R2注記'!K32</f>
        <v>0</v>
      </c>
      <c r="N62" s="321"/>
      <c r="O62" s="321"/>
      <c r="P62" s="322"/>
      <c r="Q62" s="76"/>
      <c r="R62" s="76"/>
      <c r="S62" s="76"/>
      <c r="T62" s="77"/>
      <c r="U62" s="75"/>
      <c r="V62" s="76"/>
      <c r="W62" s="76"/>
      <c r="X62" s="77"/>
      <c r="Y62" s="72"/>
    </row>
    <row r="63" spans="2:25" s="70" customFormat="1" ht="13.5" customHeight="1" x14ac:dyDescent="0.15">
      <c r="B63" s="78"/>
      <c r="C63" s="79"/>
      <c r="D63" s="82"/>
      <c r="E63" s="313" t="s">
        <v>1</v>
      </c>
      <c r="F63" s="314"/>
      <c r="G63" s="316"/>
      <c r="H63" s="316"/>
      <c r="I63" s="316"/>
      <c r="J63" s="316"/>
      <c r="K63" s="316"/>
      <c r="L63" s="316"/>
      <c r="M63" s="320">
        <f>'R2注記'!K33</f>
        <v>0</v>
      </c>
      <c r="N63" s="321"/>
      <c r="O63" s="321"/>
      <c r="P63" s="322"/>
      <c r="Q63" s="311"/>
      <c r="R63" s="311"/>
      <c r="S63" s="311"/>
      <c r="T63" s="312"/>
      <c r="U63" s="310"/>
      <c r="V63" s="311"/>
      <c r="W63" s="311"/>
      <c r="X63" s="312"/>
      <c r="Y63" s="72"/>
    </row>
    <row r="64" spans="2:25" s="70" customFormat="1" ht="13.5" customHeight="1" x14ac:dyDescent="0.15">
      <c r="B64" s="78"/>
      <c r="C64" s="79"/>
      <c r="D64" s="82"/>
      <c r="E64" s="313" t="s">
        <v>83</v>
      </c>
      <c r="F64" s="314"/>
      <c r="G64" s="316"/>
      <c r="H64" s="316"/>
      <c r="I64" s="316"/>
      <c r="J64" s="316"/>
      <c r="K64" s="316"/>
      <c r="L64" s="316"/>
      <c r="M64" s="320">
        <f>'R2注記'!K34</f>
        <v>0</v>
      </c>
      <c r="N64" s="321"/>
      <c r="O64" s="321"/>
      <c r="P64" s="322"/>
      <c r="Q64" s="311"/>
      <c r="R64" s="311"/>
      <c r="S64" s="311"/>
      <c r="T64" s="312"/>
      <c r="U64" s="310"/>
      <c r="V64" s="311"/>
      <c r="W64" s="311"/>
      <c r="X64" s="312"/>
      <c r="Y64" s="72"/>
    </row>
    <row r="65" spans="2:26" s="70" customFormat="1" ht="13.5" customHeight="1" x14ac:dyDescent="0.15">
      <c r="B65" s="78"/>
      <c r="C65" s="79"/>
      <c r="D65" s="82"/>
      <c r="E65" s="313" t="s">
        <v>170</v>
      </c>
      <c r="F65" s="314"/>
      <c r="G65" s="316"/>
      <c r="H65" s="316"/>
      <c r="I65" s="316"/>
      <c r="J65" s="316"/>
      <c r="K65" s="316"/>
      <c r="L65" s="316"/>
      <c r="M65" s="404">
        <f>'R2注記'!K35</f>
        <v>0</v>
      </c>
      <c r="N65" s="405"/>
      <c r="O65" s="405"/>
      <c r="P65" s="406"/>
      <c r="Q65" s="311"/>
      <c r="R65" s="311"/>
      <c r="S65" s="311"/>
      <c r="T65" s="312"/>
      <c r="U65" s="310"/>
      <c r="V65" s="311"/>
      <c r="W65" s="311"/>
      <c r="X65" s="312"/>
      <c r="Y65" s="72"/>
    </row>
    <row r="66" spans="2:26" s="70" customFormat="1" ht="13.5" customHeight="1" x14ac:dyDescent="0.15">
      <c r="B66" s="78"/>
      <c r="C66" s="79"/>
      <c r="D66" s="83"/>
      <c r="E66" s="428" t="s">
        <v>113</v>
      </c>
      <c r="F66" s="384"/>
      <c r="G66" s="385"/>
      <c r="H66" s="385"/>
      <c r="I66" s="385"/>
      <c r="J66" s="385"/>
      <c r="K66" s="385"/>
      <c r="L66" s="385"/>
      <c r="M66" s="399">
        <f>SUM(M61:P65)</f>
        <v>0</v>
      </c>
      <c r="N66" s="390"/>
      <c r="O66" s="390"/>
      <c r="P66" s="400"/>
      <c r="Q66" s="310"/>
      <c r="R66" s="311"/>
      <c r="S66" s="311"/>
      <c r="T66" s="312"/>
      <c r="U66" s="310"/>
      <c r="V66" s="311"/>
      <c r="W66" s="311"/>
      <c r="X66" s="312"/>
      <c r="Y66" s="72"/>
    </row>
    <row r="67" spans="2:26" s="70" customFormat="1" ht="13.5" customHeight="1" x14ac:dyDescent="0.15">
      <c r="B67" s="78"/>
      <c r="C67" s="79"/>
      <c r="D67" s="324" t="s">
        <v>118</v>
      </c>
      <c r="E67" s="325"/>
      <c r="F67" s="325"/>
      <c r="G67" s="325"/>
      <c r="H67" s="325"/>
      <c r="I67" s="325"/>
      <c r="J67" s="325"/>
      <c r="K67" s="325"/>
      <c r="L67" s="325"/>
      <c r="M67" s="310"/>
      <c r="N67" s="311"/>
      <c r="O67" s="311"/>
      <c r="P67" s="312"/>
      <c r="Q67" s="310"/>
      <c r="R67" s="311"/>
      <c r="S67" s="311"/>
      <c r="T67" s="312"/>
      <c r="U67" s="310"/>
      <c r="V67" s="311"/>
      <c r="W67" s="311"/>
      <c r="X67" s="312"/>
      <c r="Y67" s="72"/>
    </row>
    <row r="68" spans="2:26" s="70" customFormat="1" ht="13.5" customHeight="1" x14ac:dyDescent="0.15">
      <c r="B68" s="78"/>
      <c r="C68" s="79"/>
      <c r="D68" s="83"/>
      <c r="E68" s="313" t="s">
        <v>155</v>
      </c>
      <c r="F68" s="314"/>
      <c r="G68" s="316"/>
      <c r="H68" s="316"/>
      <c r="I68" s="316"/>
      <c r="J68" s="316"/>
      <c r="K68" s="316"/>
      <c r="L68" s="316"/>
      <c r="M68" s="310">
        <f>'R2注記'!K38</f>
        <v>0</v>
      </c>
      <c r="N68" s="311"/>
      <c r="O68" s="311"/>
      <c r="P68" s="312"/>
      <c r="Q68" s="310"/>
      <c r="R68" s="311"/>
      <c r="S68" s="311"/>
      <c r="T68" s="312"/>
      <c r="U68" s="310"/>
      <c r="V68" s="311"/>
      <c r="W68" s="311"/>
      <c r="X68" s="312"/>
      <c r="Y68" s="72"/>
    </row>
    <row r="69" spans="2:26" s="70" customFormat="1" ht="13.5" customHeight="1" x14ac:dyDescent="0.15">
      <c r="B69" s="78"/>
      <c r="C69" s="79"/>
      <c r="D69" s="83"/>
      <c r="E69" s="313" t="s">
        <v>235</v>
      </c>
      <c r="F69" s="314"/>
      <c r="G69" s="316"/>
      <c r="H69" s="316"/>
      <c r="I69" s="316"/>
      <c r="J69" s="316"/>
      <c r="K69" s="316"/>
      <c r="L69" s="316"/>
      <c r="M69" s="310">
        <f>'R2注記'!K39</f>
        <v>0</v>
      </c>
      <c r="N69" s="311"/>
      <c r="O69" s="311"/>
      <c r="P69" s="312"/>
      <c r="Q69" s="310"/>
      <c r="R69" s="311"/>
      <c r="S69" s="311"/>
      <c r="T69" s="312"/>
      <c r="U69" s="310"/>
      <c r="V69" s="311"/>
      <c r="W69" s="311"/>
      <c r="X69" s="312"/>
      <c r="Y69" s="72"/>
    </row>
    <row r="70" spans="2:26" s="70" customFormat="1" ht="13.5" customHeight="1" x14ac:dyDescent="0.15">
      <c r="B70" s="78"/>
      <c r="C70" s="79"/>
      <c r="D70" s="83"/>
      <c r="E70" s="313" t="s">
        <v>236</v>
      </c>
      <c r="F70" s="314"/>
      <c r="G70" s="316"/>
      <c r="H70" s="316"/>
      <c r="I70" s="316"/>
      <c r="J70" s="316"/>
      <c r="K70" s="316"/>
      <c r="L70" s="316"/>
      <c r="M70" s="310">
        <f>'R2注記'!K40</f>
        <v>0</v>
      </c>
      <c r="N70" s="311"/>
      <c r="O70" s="311"/>
      <c r="P70" s="312"/>
      <c r="Q70" s="310"/>
      <c r="R70" s="311"/>
      <c r="S70" s="311"/>
      <c r="T70" s="312"/>
      <c r="U70" s="310"/>
      <c r="V70" s="311"/>
      <c r="W70" s="311"/>
      <c r="X70" s="312"/>
      <c r="Y70" s="72"/>
    </row>
    <row r="71" spans="2:26" s="70" customFormat="1" ht="13.5" customHeight="1" x14ac:dyDescent="0.15">
      <c r="B71" s="78"/>
      <c r="C71" s="79"/>
      <c r="D71" s="83"/>
      <c r="E71" s="313" t="s">
        <v>202</v>
      </c>
      <c r="F71" s="314"/>
      <c r="G71" s="316"/>
      <c r="H71" s="316"/>
      <c r="I71" s="316"/>
      <c r="J71" s="316"/>
      <c r="K71" s="316"/>
      <c r="L71" s="316"/>
      <c r="M71" s="310">
        <f>'R2注記'!K41</f>
        <v>0</v>
      </c>
      <c r="N71" s="311"/>
      <c r="O71" s="311"/>
      <c r="P71" s="312"/>
      <c r="Q71" s="310"/>
      <c r="R71" s="311"/>
      <c r="S71" s="311"/>
      <c r="T71" s="312"/>
      <c r="U71" s="310"/>
      <c r="V71" s="311"/>
      <c r="W71" s="311"/>
      <c r="X71" s="312"/>
      <c r="Y71" s="72"/>
    </row>
    <row r="72" spans="2:26" s="70" customFormat="1" ht="13.5" customHeight="1" x14ac:dyDescent="0.15">
      <c r="B72" s="78"/>
      <c r="C72" s="79"/>
      <c r="D72" s="83"/>
      <c r="E72" s="313" t="s">
        <v>237</v>
      </c>
      <c r="F72" s="314"/>
      <c r="G72" s="316"/>
      <c r="H72" s="316"/>
      <c r="I72" s="316"/>
      <c r="J72" s="316"/>
      <c r="K72" s="316"/>
      <c r="L72" s="316"/>
      <c r="M72" s="310">
        <f>'R2注記'!K42</f>
        <v>0</v>
      </c>
      <c r="N72" s="311"/>
      <c r="O72" s="311"/>
      <c r="P72" s="312"/>
      <c r="Q72" s="310"/>
      <c r="R72" s="311"/>
      <c r="S72" s="311"/>
      <c r="T72" s="312"/>
      <c r="U72" s="310"/>
      <c r="V72" s="311"/>
      <c r="W72" s="311"/>
      <c r="X72" s="312"/>
      <c r="Y72" s="72"/>
      <c r="Z72" s="70" t="s">
        <v>108</v>
      </c>
    </row>
    <row r="73" spans="2:26" s="70" customFormat="1" ht="12.75" customHeight="1" x14ac:dyDescent="0.15">
      <c r="B73" s="78"/>
      <c r="C73" s="79"/>
      <c r="D73" s="83"/>
      <c r="E73" s="313" t="s">
        <v>238</v>
      </c>
      <c r="F73" s="314"/>
      <c r="G73" s="316"/>
      <c r="H73" s="316"/>
      <c r="I73" s="316"/>
      <c r="J73" s="316"/>
      <c r="K73" s="316"/>
      <c r="L73" s="316"/>
      <c r="M73" s="310">
        <f>'R2注記'!K43</f>
        <v>0</v>
      </c>
      <c r="N73" s="311"/>
      <c r="O73" s="311"/>
      <c r="P73" s="312"/>
      <c r="Q73" s="310"/>
      <c r="R73" s="311"/>
      <c r="S73" s="311"/>
      <c r="T73" s="312"/>
      <c r="U73" s="310"/>
      <c r="V73" s="311"/>
      <c r="W73" s="311"/>
      <c r="X73" s="312"/>
      <c r="Y73" s="72"/>
      <c r="Z73" s="70" t="s">
        <v>108</v>
      </c>
    </row>
    <row r="74" spans="2:26" s="70" customFormat="1" ht="12.75" customHeight="1" x14ac:dyDescent="0.15">
      <c r="B74" s="78"/>
      <c r="C74" s="79"/>
      <c r="D74" s="83"/>
      <c r="E74" s="313" t="s">
        <v>239</v>
      </c>
      <c r="F74" s="314"/>
      <c r="G74" s="316"/>
      <c r="H74" s="316"/>
      <c r="I74" s="316"/>
      <c r="J74" s="316"/>
      <c r="K74" s="316"/>
      <c r="L74" s="316"/>
      <c r="M74" s="310">
        <f>'R2注記'!K44</f>
        <v>0</v>
      </c>
      <c r="N74" s="311"/>
      <c r="O74" s="311"/>
      <c r="P74" s="312"/>
      <c r="Q74" s="310"/>
      <c r="R74" s="311"/>
      <c r="S74" s="311"/>
      <c r="T74" s="312"/>
      <c r="U74" s="310"/>
      <c r="V74" s="311"/>
      <c r="W74" s="311"/>
      <c r="X74" s="312"/>
      <c r="Y74" s="72"/>
      <c r="Z74" s="70" t="s">
        <v>108</v>
      </c>
    </row>
    <row r="75" spans="2:26" s="70" customFormat="1" ht="12.75" customHeight="1" x14ac:dyDescent="0.15">
      <c r="B75" s="78"/>
      <c r="C75" s="79"/>
      <c r="D75" s="83"/>
      <c r="E75" s="313" t="s">
        <v>240</v>
      </c>
      <c r="F75" s="314"/>
      <c r="G75" s="316"/>
      <c r="H75" s="316"/>
      <c r="I75" s="316"/>
      <c r="J75" s="316"/>
      <c r="K75" s="316"/>
      <c r="L75" s="316"/>
      <c r="M75" s="310">
        <f>'R2注記'!K45</f>
        <v>0</v>
      </c>
      <c r="N75" s="311"/>
      <c r="O75" s="311"/>
      <c r="P75" s="312"/>
      <c r="Q75" s="310"/>
      <c r="R75" s="311"/>
      <c r="S75" s="311"/>
      <c r="T75" s="312"/>
      <c r="U75" s="310"/>
      <c r="V75" s="311"/>
      <c r="W75" s="311"/>
      <c r="X75" s="312"/>
      <c r="Y75" s="72"/>
      <c r="Z75" s="70" t="s">
        <v>108</v>
      </c>
    </row>
    <row r="76" spans="2:26" s="70" customFormat="1" ht="12.75" customHeight="1" x14ac:dyDescent="0.15">
      <c r="B76" s="78"/>
      <c r="C76" s="79"/>
      <c r="D76" s="83"/>
      <c r="E76" s="313" t="s">
        <v>204</v>
      </c>
      <c r="F76" s="314"/>
      <c r="G76" s="316"/>
      <c r="H76" s="316"/>
      <c r="I76" s="316"/>
      <c r="J76" s="316"/>
      <c r="K76" s="316"/>
      <c r="L76" s="316"/>
      <c r="M76" s="310">
        <f>'R2注記'!K46</f>
        <v>0</v>
      </c>
      <c r="N76" s="311"/>
      <c r="O76" s="311"/>
      <c r="P76" s="312"/>
      <c r="Q76" s="310"/>
      <c r="R76" s="311"/>
      <c r="S76" s="311"/>
      <c r="T76" s="312"/>
      <c r="U76" s="310"/>
      <c r="V76" s="311"/>
      <c r="W76" s="311"/>
      <c r="X76" s="312"/>
      <c r="Y76" s="72"/>
      <c r="Z76" s="70" t="s">
        <v>108</v>
      </c>
    </row>
    <row r="77" spans="2:26" s="70" customFormat="1" ht="12.75" customHeight="1" x14ac:dyDescent="0.15">
      <c r="B77" s="78"/>
      <c r="C77" s="79"/>
      <c r="D77" s="83"/>
      <c r="E77" s="313" t="s">
        <v>241</v>
      </c>
      <c r="F77" s="314"/>
      <c r="G77" s="316"/>
      <c r="H77" s="316"/>
      <c r="I77" s="316"/>
      <c r="J77" s="316"/>
      <c r="K77" s="316"/>
      <c r="L77" s="316"/>
      <c r="M77" s="310">
        <f>'R2注記'!K47</f>
        <v>0</v>
      </c>
      <c r="N77" s="311"/>
      <c r="O77" s="311"/>
      <c r="P77" s="312"/>
      <c r="Q77" s="310"/>
      <c r="R77" s="311"/>
      <c r="S77" s="311"/>
      <c r="T77" s="312"/>
      <c r="U77" s="310"/>
      <c r="V77" s="311"/>
      <c r="W77" s="311"/>
      <c r="X77" s="312"/>
      <c r="Y77" s="72"/>
      <c r="Z77" s="70" t="s">
        <v>108</v>
      </c>
    </row>
    <row r="78" spans="2:26" s="70" customFormat="1" ht="12.75" customHeight="1" x14ac:dyDescent="0.15">
      <c r="B78" s="78"/>
      <c r="C78" s="79"/>
      <c r="D78" s="83"/>
      <c r="E78" s="313" t="s">
        <v>242</v>
      </c>
      <c r="F78" s="314"/>
      <c r="G78" s="316"/>
      <c r="H78" s="316"/>
      <c r="I78" s="316"/>
      <c r="J78" s="316"/>
      <c r="K78" s="316"/>
      <c r="L78" s="316"/>
      <c r="M78" s="310">
        <f>'R2注記'!K48</f>
        <v>0</v>
      </c>
      <c r="N78" s="311"/>
      <c r="O78" s="311"/>
      <c r="P78" s="312"/>
      <c r="Q78" s="310"/>
      <c r="R78" s="311"/>
      <c r="S78" s="311"/>
      <c r="T78" s="312"/>
      <c r="U78" s="310"/>
      <c r="V78" s="311"/>
      <c r="W78" s="311"/>
      <c r="X78" s="312"/>
      <c r="Y78" s="72"/>
      <c r="Z78" s="70" t="s">
        <v>108</v>
      </c>
    </row>
    <row r="79" spans="2:26" s="70" customFormat="1" ht="13.5" customHeight="1" x14ac:dyDescent="0.15">
      <c r="B79" s="78"/>
      <c r="C79" s="79"/>
      <c r="D79" s="83"/>
      <c r="E79" s="313" t="s">
        <v>243</v>
      </c>
      <c r="F79" s="314"/>
      <c r="G79" s="316"/>
      <c r="H79" s="316"/>
      <c r="I79" s="316"/>
      <c r="J79" s="316"/>
      <c r="K79" s="316"/>
      <c r="L79" s="316"/>
      <c r="M79" s="310">
        <f>'R2注記'!K49</f>
        <v>0</v>
      </c>
      <c r="N79" s="311"/>
      <c r="O79" s="311"/>
      <c r="P79" s="312"/>
      <c r="Q79" s="310"/>
      <c r="R79" s="311"/>
      <c r="S79" s="311"/>
      <c r="T79" s="312"/>
      <c r="U79" s="310"/>
      <c r="V79" s="311"/>
      <c r="W79" s="311"/>
      <c r="X79" s="312"/>
      <c r="Y79" s="72"/>
    </row>
    <row r="80" spans="2:26" s="70" customFormat="1" ht="13.5" customHeight="1" x14ac:dyDescent="0.15">
      <c r="B80" s="78"/>
      <c r="C80" s="79"/>
      <c r="D80" s="83"/>
      <c r="E80" s="313" t="s">
        <v>244</v>
      </c>
      <c r="F80" s="314"/>
      <c r="G80" s="316"/>
      <c r="H80" s="316"/>
      <c r="I80" s="316"/>
      <c r="J80" s="316"/>
      <c r="K80" s="316"/>
      <c r="L80" s="316"/>
      <c r="M80" s="310">
        <f>'R2注記'!K50</f>
        <v>0</v>
      </c>
      <c r="N80" s="311"/>
      <c r="O80" s="311"/>
      <c r="P80" s="312"/>
      <c r="Q80" s="310"/>
      <c r="R80" s="311"/>
      <c r="S80" s="311"/>
      <c r="T80" s="312"/>
      <c r="U80" s="310"/>
      <c r="V80" s="311"/>
      <c r="W80" s="311"/>
      <c r="X80" s="312"/>
      <c r="Y80" s="72"/>
    </row>
    <row r="81" spans="2:25" s="70" customFormat="1" ht="13.5" customHeight="1" x14ac:dyDescent="0.15">
      <c r="B81" s="78"/>
      <c r="C81" s="79"/>
      <c r="D81" s="83"/>
      <c r="E81" s="313" t="s">
        <v>203</v>
      </c>
      <c r="F81" s="314"/>
      <c r="G81" s="316"/>
      <c r="H81" s="316"/>
      <c r="I81" s="316"/>
      <c r="J81" s="316"/>
      <c r="K81" s="316"/>
      <c r="L81" s="316"/>
      <c r="M81" s="310">
        <f>'R2注記'!K51</f>
        <v>0</v>
      </c>
      <c r="N81" s="311"/>
      <c r="O81" s="311"/>
      <c r="P81" s="312"/>
      <c r="Q81" s="310"/>
      <c r="R81" s="311"/>
      <c r="S81" s="311"/>
      <c r="T81" s="312"/>
      <c r="U81" s="310"/>
      <c r="V81" s="311"/>
      <c r="W81" s="311"/>
      <c r="X81" s="312"/>
      <c r="Y81" s="72"/>
    </row>
    <row r="82" spans="2:25" s="70" customFormat="1" ht="13.5" customHeight="1" x14ac:dyDescent="0.15">
      <c r="B82" s="78"/>
      <c r="C82" s="79"/>
      <c r="D82" s="83"/>
      <c r="E82" s="313" t="s">
        <v>245</v>
      </c>
      <c r="F82" s="314"/>
      <c r="G82" s="316"/>
      <c r="H82" s="316"/>
      <c r="I82" s="316"/>
      <c r="J82" s="316"/>
      <c r="K82" s="316"/>
      <c r="L82" s="316"/>
      <c r="M82" s="310">
        <f>'R2注記'!K52</f>
        <v>0</v>
      </c>
      <c r="N82" s="311"/>
      <c r="O82" s="311"/>
      <c r="P82" s="312"/>
      <c r="Q82" s="310"/>
      <c r="R82" s="311"/>
      <c r="S82" s="311"/>
      <c r="T82" s="312"/>
      <c r="U82" s="310"/>
      <c r="V82" s="311"/>
      <c r="W82" s="311"/>
      <c r="X82" s="312"/>
      <c r="Y82" s="72"/>
    </row>
    <row r="83" spans="2:25" s="70" customFormat="1" ht="13.5" customHeight="1" x14ac:dyDescent="0.15">
      <c r="B83" s="78"/>
      <c r="C83" s="79"/>
      <c r="D83" s="83"/>
      <c r="E83" s="313" t="s">
        <v>246</v>
      </c>
      <c r="F83" s="314"/>
      <c r="G83" s="316"/>
      <c r="H83" s="316"/>
      <c r="I83" s="316"/>
      <c r="J83" s="316"/>
      <c r="K83" s="316"/>
      <c r="L83" s="316"/>
      <c r="M83" s="310">
        <f>'R2注記'!K53</f>
        <v>0</v>
      </c>
      <c r="N83" s="311"/>
      <c r="O83" s="311"/>
      <c r="P83" s="312"/>
      <c r="Q83" s="310"/>
      <c r="R83" s="311"/>
      <c r="S83" s="311"/>
      <c r="T83" s="312"/>
      <c r="U83" s="310"/>
      <c r="V83" s="311"/>
      <c r="W83" s="311"/>
      <c r="X83" s="312"/>
      <c r="Y83" s="72"/>
    </row>
    <row r="84" spans="2:25" s="70" customFormat="1" ht="13.5" customHeight="1" x14ac:dyDescent="0.15">
      <c r="B84" s="78"/>
      <c r="C84" s="79"/>
      <c r="D84" s="83"/>
      <c r="E84" s="313" t="s">
        <v>151</v>
      </c>
      <c r="F84" s="314"/>
      <c r="G84" s="316"/>
      <c r="H84" s="316"/>
      <c r="I84" s="316"/>
      <c r="J84" s="316"/>
      <c r="K84" s="316"/>
      <c r="L84" s="316"/>
      <c r="M84" s="317">
        <f>'R2注記'!K54</f>
        <v>0</v>
      </c>
      <c r="N84" s="318"/>
      <c r="O84" s="318"/>
      <c r="P84" s="319"/>
      <c r="Q84" s="75"/>
      <c r="R84" s="76"/>
      <c r="S84" s="76"/>
      <c r="T84" s="77"/>
      <c r="U84" s="75"/>
      <c r="V84" s="76"/>
      <c r="W84" s="76"/>
      <c r="X84" s="77"/>
      <c r="Y84" s="72"/>
    </row>
    <row r="85" spans="2:25" s="70" customFormat="1" ht="13.5" customHeight="1" x14ac:dyDescent="0.15">
      <c r="B85" s="78"/>
      <c r="C85" s="79"/>
      <c r="D85" s="83"/>
      <c r="E85" s="313" t="s">
        <v>150</v>
      </c>
      <c r="F85" s="314"/>
      <c r="G85" s="316"/>
      <c r="H85" s="316"/>
      <c r="I85" s="316"/>
      <c r="J85" s="316"/>
      <c r="K85" s="316"/>
      <c r="L85" s="316"/>
      <c r="M85" s="317">
        <f>'R2注記'!K55</f>
        <v>0</v>
      </c>
      <c r="N85" s="318"/>
      <c r="O85" s="318"/>
      <c r="P85" s="319"/>
      <c r="Q85" s="75"/>
      <c r="R85" s="76"/>
      <c r="S85" s="76"/>
      <c r="T85" s="77"/>
      <c r="U85" s="75"/>
      <c r="V85" s="76"/>
      <c r="W85" s="76"/>
      <c r="X85" s="77"/>
      <c r="Y85" s="72"/>
    </row>
    <row r="86" spans="2:25" s="70" customFormat="1" ht="13.5" customHeight="1" x14ac:dyDescent="0.15">
      <c r="B86" s="78"/>
      <c r="C86" s="79"/>
      <c r="D86" s="83"/>
      <c r="E86" s="313" t="s">
        <v>221</v>
      </c>
      <c r="F86" s="314"/>
      <c r="G86" s="316"/>
      <c r="H86" s="316"/>
      <c r="I86" s="316"/>
      <c r="J86" s="316"/>
      <c r="K86" s="316"/>
      <c r="L86" s="316"/>
      <c r="M86" s="317">
        <f>'R2注記'!K56</f>
        <v>0</v>
      </c>
      <c r="N86" s="318"/>
      <c r="O86" s="318"/>
      <c r="P86" s="319"/>
      <c r="Q86" s="75"/>
      <c r="R86" s="76"/>
      <c r="S86" s="76"/>
      <c r="T86" s="77"/>
      <c r="U86" s="75"/>
      <c r="V86" s="76"/>
      <c r="W86" s="76"/>
      <c r="X86" s="77"/>
      <c r="Y86" s="72"/>
    </row>
    <row r="87" spans="2:25" s="70" customFormat="1" ht="13.5" customHeight="1" x14ac:dyDescent="0.15">
      <c r="B87" s="78"/>
      <c r="C87" s="79"/>
      <c r="D87" s="83"/>
      <c r="E87" s="313" t="s">
        <v>219</v>
      </c>
      <c r="F87" s="314"/>
      <c r="G87" s="314"/>
      <c r="H87" s="314"/>
      <c r="I87" s="314"/>
      <c r="J87" s="314"/>
      <c r="K87" s="314"/>
      <c r="L87" s="315"/>
      <c r="M87" s="317">
        <f>'R2注記'!K57</f>
        <v>0</v>
      </c>
      <c r="N87" s="318"/>
      <c r="O87" s="318"/>
      <c r="P87" s="319"/>
      <c r="Q87" s="75"/>
      <c r="R87" s="76"/>
      <c r="S87" s="76"/>
      <c r="T87" s="77"/>
      <c r="U87" s="75"/>
      <c r="V87" s="76"/>
      <c r="W87" s="76"/>
      <c r="X87" s="77"/>
      <c r="Y87" s="72"/>
    </row>
    <row r="88" spans="2:25" s="70" customFormat="1" ht="13.5" customHeight="1" x14ac:dyDescent="0.15">
      <c r="B88" s="78"/>
      <c r="C88" s="79"/>
      <c r="D88" s="83"/>
      <c r="E88" s="313" t="s">
        <v>223</v>
      </c>
      <c r="F88" s="314"/>
      <c r="G88" s="314"/>
      <c r="H88" s="314"/>
      <c r="I88" s="314"/>
      <c r="J88" s="314"/>
      <c r="K88" s="314"/>
      <c r="L88" s="315"/>
      <c r="M88" s="317">
        <f>'R2注記'!K58</f>
        <v>0</v>
      </c>
      <c r="N88" s="318"/>
      <c r="O88" s="318"/>
      <c r="P88" s="319"/>
      <c r="Q88" s="75"/>
      <c r="R88" s="76"/>
      <c r="S88" s="76"/>
      <c r="T88" s="77"/>
      <c r="U88" s="75"/>
      <c r="V88" s="76"/>
      <c r="W88" s="76"/>
      <c r="X88" s="77"/>
      <c r="Y88" s="72"/>
    </row>
    <row r="89" spans="2:25" s="70" customFormat="1" ht="13.5" customHeight="1" x14ac:dyDescent="0.15">
      <c r="B89" s="78"/>
      <c r="C89" s="79"/>
      <c r="D89" s="83"/>
      <c r="E89" s="313" t="s">
        <v>222</v>
      </c>
      <c r="F89" s="314"/>
      <c r="G89" s="314"/>
      <c r="H89" s="314"/>
      <c r="I89" s="314"/>
      <c r="J89" s="314"/>
      <c r="K89" s="314"/>
      <c r="L89" s="315"/>
      <c r="M89" s="317">
        <f>'R2注記'!K59</f>
        <v>0</v>
      </c>
      <c r="N89" s="318"/>
      <c r="O89" s="318"/>
      <c r="P89" s="319"/>
      <c r="Q89" s="75"/>
      <c r="R89" s="76"/>
      <c r="S89" s="76"/>
      <c r="T89" s="77"/>
      <c r="U89" s="75"/>
      <c r="V89" s="76"/>
      <c r="W89" s="76"/>
      <c r="X89" s="77"/>
      <c r="Y89" s="72"/>
    </row>
    <row r="90" spans="2:25" s="70" customFormat="1" ht="13.5" customHeight="1" x14ac:dyDescent="0.15">
      <c r="B90" s="78"/>
      <c r="C90" s="79"/>
      <c r="D90" s="83"/>
      <c r="E90" s="313" t="s">
        <v>152</v>
      </c>
      <c r="F90" s="314"/>
      <c r="G90" s="316"/>
      <c r="H90" s="316"/>
      <c r="I90" s="316"/>
      <c r="J90" s="316"/>
      <c r="K90" s="316"/>
      <c r="L90" s="316"/>
      <c r="M90" s="332">
        <f>'R2注記'!K60</f>
        <v>0</v>
      </c>
      <c r="N90" s="333"/>
      <c r="O90" s="333"/>
      <c r="P90" s="334"/>
      <c r="Q90" s="310"/>
      <c r="R90" s="311"/>
      <c r="S90" s="311"/>
      <c r="T90" s="312"/>
      <c r="U90" s="310"/>
      <c r="V90" s="311"/>
      <c r="W90" s="311"/>
      <c r="X90" s="312"/>
      <c r="Y90" s="72"/>
    </row>
    <row r="91" spans="2:25" s="70" customFormat="1" ht="13.5" customHeight="1" x14ac:dyDescent="0.15">
      <c r="B91" s="78"/>
      <c r="C91" s="79"/>
      <c r="D91" s="84"/>
      <c r="E91" s="408" t="s">
        <v>21</v>
      </c>
      <c r="F91" s="408"/>
      <c r="G91" s="409"/>
      <c r="H91" s="409"/>
      <c r="I91" s="409"/>
      <c r="J91" s="409"/>
      <c r="K91" s="409"/>
      <c r="L91" s="409"/>
      <c r="M91" s="399">
        <f>SUM(M68:P90)</f>
        <v>0</v>
      </c>
      <c r="N91" s="390"/>
      <c r="O91" s="390"/>
      <c r="P91" s="400"/>
      <c r="Q91" s="310"/>
      <c r="R91" s="311"/>
      <c r="S91" s="311"/>
      <c r="T91" s="312"/>
      <c r="U91" s="310"/>
      <c r="V91" s="311"/>
      <c r="W91" s="311"/>
      <c r="X91" s="312"/>
      <c r="Y91" s="72"/>
    </row>
    <row r="92" spans="2:25" s="70" customFormat="1" ht="13.5" customHeight="1" x14ac:dyDescent="0.15">
      <c r="B92" s="78"/>
      <c r="C92" s="79"/>
      <c r="D92" s="324" t="s">
        <v>47</v>
      </c>
      <c r="E92" s="397"/>
      <c r="F92" s="397"/>
      <c r="G92" s="397"/>
      <c r="H92" s="325"/>
      <c r="I92" s="325"/>
      <c r="J92" s="325"/>
      <c r="K92" s="325"/>
      <c r="L92" s="325"/>
      <c r="M92" s="326"/>
      <c r="N92" s="327"/>
      <c r="O92" s="327"/>
      <c r="P92" s="328"/>
      <c r="Q92" s="371">
        <f>+M66+M91</f>
        <v>0</v>
      </c>
      <c r="R92" s="372"/>
      <c r="S92" s="372"/>
      <c r="T92" s="373"/>
      <c r="U92" s="310"/>
      <c r="V92" s="311"/>
      <c r="W92" s="311"/>
      <c r="X92" s="312"/>
      <c r="Y92" s="72"/>
    </row>
    <row r="93" spans="2:25" s="70" customFormat="1" ht="13.5" customHeight="1" x14ac:dyDescent="0.15">
      <c r="B93" s="424" t="s">
        <v>49</v>
      </c>
      <c r="C93" s="408"/>
      <c r="D93" s="408"/>
      <c r="E93" s="408"/>
      <c r="F93" s="408"/>
      <c r="G93" s="408"/>
      <c r="H93" s="409"/>
      <c r="I93" s="409"/>
      <c r="J93" s="409"/>
      <c r="K93" s="409"/>
      <c r="L93" s="409"/>
      <c r="M93" s="326"/>
      <c r="N93" s="327"/>
      <c r="O93" s="327"/>
      <c r="P93" s="328"/>
      <c r="Q93" s="326"/>
      <c r="R93" s="327"/>
      <c r="S93" s="327"/>
      <c r="T93" s="328"/>
      <c r="U93" s="371">
        <f>+Q58+Q92</f>
        <v>0</v>
      </c>
      <c r="V93" s="372"/>
      <c r="W93" s="372"/>
      <c r="X93" s="373"/>
      <c r="Y93" s="72"/>
    </row>
    <row r="94" spans="2:25" s="70" customFormat="1" ht="13.5" customHeight="1" x14ac:dyDescent="0.15">
      <c r="B94" s="85" t="s">
        <v>37</v>
      </c>
      <c r="C94" s="86"/>
      <c r="D94" s="385" t="s">
        <v>253</v>
      </c>
      <c r="E94" s="414"/>
      <c r="F94" s="414"/>
      <c r="G94" s="414"/>
      <c r="H94" s="414"/>
      <c r="I94" s="414"/>
      <c r="J94" s="414"/>
      <c r="K94" s="414"/>
      <c r="L94" s="415"/>
      <c r="M94" s="326"/>
      <c r="N94" s="327"/>
      <c r="O94" s="327"/>
      <c r="P94" s="328"/>
      <c r="Q94" s="326"/>
      <c r="R94" s="327"/>
      <c r="S94" s="327"/>
      <c r="T94" s="328"/>
      <c r="U94" s="326">
        <f>+U25-U93</f>
        <v>0</v>
      </c>
      <c r="V94" s="327"/>
      <c r="W94" s="327"/>
      <c r="X94" s="328"/>
      <c r="Y94" s="72"/>
    </row>
    <row r="95" spans="2:25" s="70" customFormat="1" ht="13.5" customHeight="1" x14ac:dyDescent="0.15">
      <c r="B95" s="85"/>
      <c r="C95" s="86"/>
      <c r="D95" s="385" t="s">
        <v>252</v>
      </c>
      <c r="E95" s="414"/>
      <c r="F95" s="414"/>
      <c r="G95" s="414"/>
      <c r="H95" s="414"/>
      <c r="I95" s="414"/>
      <c r="J95" s="414"/>
      <c r="K95" s="414"/>
      <c r="L95" s="415"/>
      <c r="M95" s="80"/>
      <c r="N95" s="57"/>
      <c r="O95" s="57"/>
      <c r="P95" s="81"/>
      <c r="Q95" s="80"/>
      <c r="R95" s="57"/>
      <c r="S95" s="57"/>
      <c r="T95" s="81"/>
      <c r="U95" s="326">
        <v>0</v>
      </c>
      <c r="V95" s="327"/>
      <c r="W95" s="327"/>
      <c r="X95" s="328"/>
      <c r="Y95" s="72"/>
    </row>
    <row r="96" spans="2:25" s="70" customFormat="1" ht="13.5" customHeight="1" x14ac:dyDescent="0.15">
      <c r="B96" s="85"/>
      <c r="C96" s="86"/>
      <c r="D96" s="385" t="s">
        <v>251</v>
      </c>
      <c r="E96" s="414"/>
      <c r="F96" s="414"/>
      <c r="G96" s="414"/>
      <c r="H96" s="414"/>
      <c r="I96" s="414"/>
      <c r="J96" s="414"/>
      <c r="K96" s="414"/>
      <c r="L96" s="415"/>
      <c r="M96" s="80"/>
      <c r="N96" s="57"/>
      <c r="O96" s="57"/>
      <c r="P96" s="81"/>
      <c r="Q96" s="80"/>
      <c r="R96" s="57"/>
      <c r="S96" s="57"/>
      <c r="T96" s="81"/>
      <c r="U96" s="326">
        <f>+U94-U95</f>
        <v>0</v>
      </c>
      <c r="V96" s="327"/>
      <c r="W96" s="327"/>
      <c r="X96" s="328"/>
      <c r="Y96" s="72"/>
    </row>
    <row r="97" spans="2:25" s="70" customFormat="1" ht="13.5" customHeight="1" x14ac:dyDescent="0.15">
      <c r="B97" s="85"/>
      <c r="C97" s="86"/>
      <c r="D97" s="385" t="s">
        <v>195</v>
      </c>
      <c r="E97" s="414"/>
      <c r="F97" s="414"/>
      <c r="G97" s="414"/>
      <c r="H97" s="414"/>
      <c r="I97" s="414"/>
      <c r="J97" s="414"/>
      <c r="K97" s="414"/>
      <c r="L97" s="415"/>
      <c r="M97" s="310"/>
      <c r="N97" s="311"/>
      <c r="O97" s="311"/>
      <c r="P97" s="312"/>
      <c r="Q97" s="310"/>
      <c r="R97" s="311"/>
      <c r="S97" s="311"/>
      <c r="T97" s="312"/>
      <c r="U97" s="371">
        <f>+基礎データ!N11</f>
        <v>0</v>
      </c>
      <c r="V97" s="372"/>
      <c r="W97" s="372"/>
      <c r="X97" s="373"/>
      <c r="Y97" s="72"/>
    </row>
    <row r="98" spans="2:25" s="70" customFormat="1" ht="13.5" customHeight="1" thickBot="1" x14ac:dyDescent="0.2">
      <c r="B98" s="87" t="s">
        <v>35</v>
      </c>
      <c r="C98" s="88"/>
      <c r="D98" s="416" t="s">
        <v>196</v>
      </c>
      <c r="E98" s="416"/>
      <c r="F98" s="416"/>
      <c r="G98" s="416"/>
      <c r="H98" s="416"/>
      <c r="I98" s="416"/>
      <c r="J98" s="416"/>
      <c r="K98" s="416"/>
      <c r="L98" s="417"/>
      <c r="M98" s="418"/>
      <c r="N98" s="419"/>
      <c r="O98" s="419"/>
      <c r="P98" s="420"/>
      <c r="Q98" s="418"/>
      <c r="R98" s="419"/>
      <c r="S98" s="419"/>
      <c r="T98" s="420"/>
      <c r="U98" s="421">
        <f>+U96+U97</f>
        <v>0</v>
      </c>
      <c r="V98" s="422"/>
      <c r="W98" s="422"/>
      <c r="X98" s="423"/>
      <c r="Y98" s="72"/>
    </row>
    <row r="99" spans="2:25" s="70" customFormat="1" ht="6" customHeight="1" thickTop="1" x14ac:dyDescent="0.15">
      <c r="B99" s="410"/>
      <c r="C99" s="411"/>
      <c r="D99" s="411"/>
      <c r="E99" s="411"/>
      <c r="F99" s="411"/>
      <c r="G99" s="411"/>
      <c r="H99" s="411"/>
      <c r="I99" s="411"/>
      <c r="J99" s="411"/>
      <c r="K99" s="411"/>
      <c r="L99" s="411"/>
      <c r="M99" s="411"/>
      <c r="N99" s="411"/>
      <c r="O99" s="411"/>
      <c r="P99" s="411"/>
      <c r="Q99" s="411"/>
      <c r="R99" s="411"/>
      <c r="S99" s="411"/>
      <c r="T99" s="411"/>
      <c r="U99" s="412"/>
      <c r="V99" s="412"/>
      <c r="W99" s="412"/>
      <c r="X99" s="412"/>
      <c r="Y99" s="89"/>
    </row>
    <row r="100" spans="2:25" ht="13.5" customHeight="1" x14ac:dyDescent="0.15">
      <c r="B100" s="377"/>
      <c r="C100" s="377"/>
      <c r="D100" s="377"/>
      <c r="E100" s="413"/>
      <c r="F100" s="377"/>
      <c r="G100" s="377"/>
      <c r="H100" s="377"/>
      <c r="I100" s="377"/>
      <c r="J100" s="377"/>
      <c r="K100" s="377"/>
      <c r="L100" s="377"/>
      <c r="M100" s="377"/>
      <c r="N100" s="377"/>
      <c r="O100" s="377"/>
      <c r="P100" s="377"/>
      <c r="Q100" s="377"/>
      <c r="R100" s="377"/>
      <c r="S100" s="377"/>
      <c r="T100" s="377"/>
      <c r="U100" s="377"/>
      <c r="V100" s="377"/>
      <c r="W100" s="377"/>
      <c r="X100" s="377"/>
    </row>
    <row r="101" spans="2:25" x14ac:dyDescent="0.15">
      <c r="B101" s="90"/>
      <c r="C101" s="90"/>
      <c r="D101" s="90"/>
      <c r="E101" s="90"/>
      <c r="F101" s="90"/>
      <c r="G101" s="90"/>
      <c r="H101" s="90"/>
      <c r="I101" s="90"/>
      <c r="J101" s="90"/>
      <c r="K101" s="90"/>
      <c r="L101" s="90"/>
      <c r="M101" s="90"/>
      <c r="N101" s="90"/>
      <c r="O101" s="90"/>
      <c r="P101" s="90"/>
      <c r="Q101" s="90"/>
      <c r="R101" s="90"/>
      <c r="S101" s="90"/>
      <c r="T101" s="90"/>
      <c r="U101" s="90"/>
      <c r="V101" s="90"/>
      <c r="W101" s="90"/>
      <c r="X101" s="90"/>
    </row>
    <row r="102" spans="2:25" x14ac:dyDescent="0.15">
      <c r="B102" s="90"/>
      <c r="C102" s="90"/>
      <c r="D102" s="90"/>
      <c r="E102" s="90"/>
      <c r="F102" s="90"/>
      <c r="G102" s="90"/>
      <c r="H102" s="90"/>
      <c r="I102" s="90"/>
      <c r="J102" s="90"/>
      <c r="K102" s="90"/>
      <c r="L102" s="90"/>
      <c r="M102" s="90"/>
      <c r="N102" s="90"/>
      <c r="O102" s="90"/>
      <c r="P102" s="90"/>
      <c r="Q102" s="90"/>
      <c r="R102" s="90"/>
      <c r="S102" s="90"/>
      <c r="T102" s="90"/>
      <c r="U102" s="407"/>
      <c r="V102" s="407"/>
      <c r="W102" s="407"/>
      <c r="X102" s="407"/>
    </row>
  </sheetData>
  <mergeCells count="361">
    <mergeCell ref="E51:L51"/>
    <mergeCell ref="M51:P51"/>
    <mergeCell ref="Q51:T51"/>
    <mergeCell ref="U51:X51"/>
    <mergeCell ref="E84:L84"/>
    <mergeCell ref="E85:L85"/>
    <mergeCell ref="M84:P84"/>
    <mergeCell ref="M85:P85"/>
    <mergeCell ref="Q63:T63"/>
    <mergeCell ref="U63:X63"/>
    <mergeCell ref="E65:L65"/>
    <mergeCell ref="M65:P65"/>
    <mergeCell ref="Q69:T69"/>
    <mergeCell ref="U69:X69"/>
    <mergeCell ref="Q66:T66"/>
    <mergeCell ref="U66:X66"/>
    <mergeCell ref="Q65:T65"/>
    <mergeCell ref="U65:X65"/>
    <mergeCell ref="E69:L69"/>
    <mergeCell ref="M69:P69"/>
    <mergeCell ref="E66:L66"/>
    <mergeCell ref="M66:P66"/>
    <mergeCell ref="E49:L49"/>
    <mergeCell ref="M49:P49"/>
    <mergeCell ref="Q49:T49"/>
    <mergeCell ref="U49:X49"/>
    <mergeCell ref="E50:L50"/>
    <mergeCell ref="M50:P50"/>
    <mergeCell ref="Q50:T50"/>
    <mergeCell ref="U50:X50"/>
    <mergeCell ref="E64:L64"/>
    <mergeCell ref="M64:P64"/>
    <mergeCell ref="Q64:T64"/>
    <mergeCell ref="U64:X64"/>
    <mergeCell ref="U54:X54"/>
    <mergeCell ref="D58:L58"/>
    <mergeCell ref="M58:P58"/>
    <mergeCell ref="Q58:T58"/>
    <mergeCell ref="U58:X58"/>
    <mergeCell ref="D59:L59"/>
    <mergeCell ref="M59:P59"/>
    <mergeCell ref="Q59:T59"/>
    <mergeCell ref="U59:X59"/>
    <mergeCell ref="E57:L57"/>
    <mergeCell ref="M57:P57"/>
    <mergeCell ref="Q57:T57"/>
    <mergeCell ref="E48:L48"/>
    <mergeCell ref="M48:P48"/>
    <mergeCell ref="Q48:T48"/>
    <mergeCell ref="U48:X48"/>
    <mergeCell ref="E63:L63"/>
    <mergeCell ref="M63:P63"/>
    <mergeCell ref="D19:L19"/>
    <mergeCell ref="M19:P19"/>
    <mergeCell ref="E39:L39"/>
    <mergeCell ref="M39:P39"/>
    <mergeCell ref="Q39:T39"/>
    <mergeCell ref="U39:X39"/>
    <mergeCell ref="E37:L37"/>
    <mergeCell ref="M37:P37"/>
    <mergeCell ref="Q37:T37"/>
    <mergeCell ref="U37:X37"/>
    <mergeCell ref="M61:P61"/>
    <mergeCell ref="Q61:T61"/>
    <mergeCell ref="U61:X61"/>
    <mergeCell ref="E45:L45"/>
    <mergeCell ref="M45:P45"/>
    <mergeCell ref="E54:L54"/>
    <mergeCell ref="M54:P54"/>
    <mergeCell ref="Q54:T54"/>
    <mergeCell ref="D98:L98"/>
    <mergeCell ref="M98:P98"/>
    <mergeCell ref="Q98:T98"/>
    <mergeCell ref="U98:X98"/>
    <mergeCell ref="M92:P92"/>
    <mergeCell ref="Q92:T92"/>
    <mergeCell ref="U92:X92"/>
    <mergeCell ref="B93:L93"/>
    <mergeCell ref="M93:P93"/>
    <mergeCell ref="Q93:T93"/>
    <mergeCell ref="U93:X93"/>
    <mergeCell ref="U95:X95"/>
    <mergeCell ref="U96:X96"/>
    <mergeCell ref="D95:L95"/>
    <mergeCell ref="D96:L96"/>
    <mergeCell ref="D11:L11"/>
    <mergeCell ref="M11:P11"/>
    <mergeCell ref="Q11:T11"/>
    <mergeCell ref="U11:X11"/>
    <mergeCell ref="D12:L12"/>
    <mergeCell ref="M12:P12"/>
    <mergeCell ref="Q12:T12"/>
    <mergeCell ref="U12:X12"/>
    <mergeCell ref="D60:L60"/>
    <mergeCell ref="M60:P60"/>
    <mergeCell ref="Q60:T60"/>
    <mergeCell ref="U60:X60"/>
    <mergeCell ref="E61:L61"/>
    <mergeCell ref="D18:L18"/>
    <mergeCell ref="M18:P18"/>
    <mergeCell ref="Q18:T18"/>
    <mergeCell ref="U18:X18"/>
    <mergeCell ref="Q15:T15"/>
    <mergeCell ref="U15:X15"/>
    <mergeCell ref="D16:L16"/>
    <mergeCell ref="M16:P16"/>
    <mergeCell ref="Q16:T16"/>
    <mergeCell ref="E40:L40"/>
    <mergeCell ref="M40:P40"/>
    <mergeCell ref="Q40:T40"/>
    <mergeCell ref="U40:X40"/>
    <mergeCell ref="U102:X102"/>
    <mergeCell ref="E90:L90"/>
    <mergeCell ref="M90:P90"/>
    <mergeCell ref="Q90:T90"/>
    <mergeCell ref="U90:X90"/>
    <mergeCell ref="E91:L91"/>
    <mergeCell ref="M91:P91"/>
    <mergeCell ref="Q91:T91"/>
    <mergeCell ref="U91:X91"/>
    <mergeCell ref="D92:L92"/>
    <mergeCell ref="B99:X99"/>
    <mergeCell ref="B100:X100"/>
    <mergeCell ref="D94:L94"/>
    <mergeCell ref="M94:P94"/>
    <mergeCell ref="Q94:T94"/>
    <mergeCell ref="U94:X94"/>
    <mergeCell ref="D97:L97"/>
    <mergeCell ref="M97:P97"/>
    <mergeCell ref="Q97:T97"/>
    <mergeCell ref="U97:X97"/>
    <mergeCell ref="E38:L38"/>
    <mergeCell ref="M38:P38"/>
    <mergeCell ref="Q38:T38"/>
    <mergeCell ref="U38:X38"/>
    <mergeCell ref="D33:L33"/>
    <mergeCell ref="M33:P33"/>
    <mergeCell ref="Q33:T33"/>
    <mergeCell ref="U33:X33"/>
    <mergeCell ref="E34:L34"/>
    <mergeCell ref="M34:P34"/>
    <mergeCell ref="Q34:T34"/>
    <mergeCell ref="U34:X34"/>
    <mergeCell ref="E35:L35"/>
    <mergeCell ref="M35:P35"/>
    <mergeCell ref="Q35:T35"/>
    <mergeCell ref="U35:X35"/>
    <mergeCell ref="Q31:T31"/>
    <mergeCell ref="U31:X31"/>
    <mergeCell ref="E32:L32"/>
    <mergeCell ref="M32:P32"/>
    <mergeCell ref="Q32:T32"/>
    <mergeCell ref="U32:X32"/>
    <mergeCell ref="E29:L29"/>
    <mergeCell ref="M29:P29"/>
    <mergeCell ref="Q29:T29"/>
    <mergeCell ref="U29:X29"/>
    <mergeCell ref="E31:L31"/>
    <mergeCell ref="M31:P31"/>
    <mergeCell ref="D27:L27"/>
    <mergeCell ref="M27:P27"/>
    <mergeCell ref="Q27:T27"/>
    <mergeCell ref="U27:X27"/>
    <mergeCell ref="D28:L28"/>
    <mergeCell ref="M28:P28"/>
    <mergeCell ref="Q28:T28"/>
    <mergeCell ref="U28:X28"/>
    <mergeCell ref="B25:L25"/>
    <mergeCell ref="M25:P25"/>
    <mergeCell ref="Q25:T25"/>
    <mergeCell ref="U25:X25"/>
    <mergeCell ref="B26:L26"/>
    <mergeCell ref="M26:P26"/>
    <mergeCell ref="Q26:T26"/>
    <mergeCell ref="U26:X26"/>
    <mergeCell ref="D24:L24"/>
    <mergeCell ref="M24:P24"/>
    <mergeCell ref="Q24:T24"/>
    <mergeCell ref="U24:X24"/>
    <mergeCell ref="D22:L22"/>
    <mergeCell ref="M22:P22"/>
    <mergeCell ref="Q22:T22"/>
    <mergeCell ref="U22:X22"/>
    <mergeCell ref="D23:L23"/>
    <mergeCell ref="M23:P23"/>
    <mergeCell ref="D13:L13"/>
    <mergeCell ref="M13:P13"/>
    <mergeCell ref="Q13:T13"/>
    <mergeCell ref="U13:X13"/>
    <mergeCell ref="D17:L17"/>
    <mergeCell ref="M17:P17"/>
    <mergeCell ref="Q14:T14"/>
    <mergeCell ref="U14:X14"/>
    <mergeCell ref="D15:L15"/>
    <mergeCell ref="M15:P15"/>
    <mergeCell ref="Q17:T17"/>
    <mergeCell ref="U17:X17"/>
    <mergeCell ref="D14:L14"/>
    <mergeCell ref="M14:P14"/>
    <mergeCell ref="U16:X16"/>
    <mergeCell ref="D9:L9"/>
    <mergeCell ref="M9:P9"/>
    <mergeCell ref="Q9:T9"/>
    <mergeCell ref="U9:X9"/>
    <mergeCell ref="D10:L10"/>
    <mergeCell ref="M10:P10"/>
    <mergeCell ref="Q10:T10"/>
    <mergeCell ref="U10:X10"/>
    <mergeCell ref="D7:L7"/>
    <mergeCell ref="M7:P7"/>
    <mergeCell ref="Q7:T7"/>
    <mergeCell ref="U7:X7"/>
    <mergeCell ref="D8:L8"/>
    <mergeCell ref="M8:P8"/>
    <mergeCell ref="Q8:T8"/>
    <mergeCell ref="U8:X8"/>
    <mergeCell ref="B4:X4"/>
    <mergeCell ref="B5:L5"/>
    <mergeCell ref="M5:X5"/>
    <mergeCell ref="B6:L6"/>
    <mergeCell ref="M6:P6"/>
    <mergeCell ref="Q6:T6"/>
    <mergeCell ref="U6:X6"/>
    <mergeCell ref="E1:X1"/>
    <mergeCell ref="B2:X2"/>
    <mergeCell ref="B3:E3"/>
    <mergeCell ref="F3:G3"/>
    <mergeCell ref="N3:O3"/>
    <mergeCell ref="U3:V3"/>
    <mergeCell ref="W3:X3"/>
    <mergeCell ref="Q19:T19"/>
    <mergeCell ref="U19:X19"/>
    <mergeCell ref="E52:L52"/>
    <mergeCell ref="E53:L53"/>
    <mergeCell ref="M52:P52"/>
    <mergeCell ref="M53:P53"/>
    <mergeCell ref="D21:L21"/>
    <mergeCell ref="M21:P21"/>
    <mergeCell ref="Q21:T21"/>
    <mergeCell ref="U21:X21"/>
    <mergeCell ref="D20:L20"/>
    <mergeCell ref="M20:P20"/>
    <mergeCell ref="Q20:T20"/>
    <mergeCell ref="U20:X20"/>
    <mergeCell ref="E36:L36"/>
    <mergeCell ref="M36:P36"/>
    <mergeCell ref="Q36:T36"/>
    <mergeCell ref="U36:X36"/>
    <mergeCell ref="Q23:T23"/>
    <mergeCell ref="U23:X23"/>
    <mergeCell ref="E30:L30"/>
    <mergeCell ref="M30:P30"/>
    <mergeCell ref="Q30:T30"/>
    <mergeCell ref="U30:X30"/>
    <mergeCell ref="E41:L41"/>
    <mergeCell ref="M41:P41"/>
    <mergeCell ref="Q41:T41"/>
    <mergeCell ref="U41:X41"/>
    <mergeCell ref="E42:L42"/>
    <mergeCell ref="M42:P42"/>
    <mergeCell ref="Q42:T42"/>
    <mergeCell ref="U42:X42"/>
    <mergeCell ref="E43:L43"/>
    <mergeCell ref="M43:P43"/>
    <mergeCell ref="Q43:T43"/>
    <mergeCell ref="U43:X43"/>
    <mergeCell ref="E44:L44"/>
    <mergeCell ref="M44:P44"/>
    <mergeCell ref="Q44:T44"/>
    <mergeCell ref="U44:X44"/>
    <mergeCell ref="E47:L47"/>
    <mergeCell ref="M47:P47"/>
    <mergeCell ref="Q47:T47"/>
    <mergeCell ref="U47:X47"/>
    <mergeCell ref="Q45:T45"/>
    <mergeCell ref="U45:X45"/>
    <mergeCell ref="E46:L46"/>
    <mergeCell ref="M46:P46"/>
    <mergeCell ref="Q46:T46"/>
    <mergeCell ref="U46:X46"/>
    <mergeCell ref="D67:L67"/>
    <mergeCell ref="M67:P67"/>
    <mergeCell ref="Q68:T68"/>
    <mergeCell ref="U68:X68"/>
    <mergeCell ref="Q67:T67"/>
    <mergeCell ref="U67:X67"/>
    <mergeCell ref="E68:L68"/>
    <mergeCell ref="M68:P68"/>
    <mergeCell ref="E71:L71"/>
    <mergeCell ref="M71:P71"/>
    <mergeCell ref="Q71:T71"/>
    <mergeCell ref="U71:X71"/>
    <mergeCell ref="E70:L70"/>
    <mergeCell ref="M70:P70"/>
    <mergeCell ref="Q70:T70"/>
    <mergeCell ref="U70:X70"/>
    <mergeCell ref="M72:P72"/>
    <mergeCell ref="Q72:T72"/>
    <mergeCell ref="U72:X72"/>
    <mergeCell ref="E73:L73"/>
    <mergeCell ref="M73:P73"/>
    <mergeCell ref="Q73:T73"/>
    <mergeCell ref="U73:X73"/>
    <mergeCell ref="Q77:T77"/>
    <mergeCell ref="U77:X77"/>
    <mergeCell ref="E74:L74"/>
    <mergeCell ref="M74:P74"/>
    <mergeCell ref="Q74:T74"/>
    <mergeCell ref="U74:X74"/>
    <mergeCell ref="E75:L75"/>
    <mergeCell ref="M75:P75"/>
    <mergeCell ref="Q75:T75"/>
    <mergeCell ref="U75:X75"/>
    <mergeCell ref="M81:P81"/>
    <mergeCell ref="Q81:T81"/>
    <mergeCell ref="U81:X81"/>
    <mergeCell ref="M62:P62"/>
    <mergeCell ref="E62:L62"/>
    <mergeCell ref="E80:L80"/>
    <mergeCell ref="M80:P80"/>
    <mergeCell ref="Q80:T80"/>
    <mergeCell ref="U80:X80"/>
    <mergeCell ref="E78:L78"/>
    <mergeCell ref="M78:P78"/>
    <mergeCell ref="Q78:T78"/>
    <mergeCell ref="U78:X78"/>
    <mergeCell ref="E79:L79"/>
    <mergeCell ref="M79:P79"/>
    <mergeCell ref="Q79:T79"/>
    <mergeCell ref="U79:X79"/>
    <mergeCell ref="E76:L76"/>
    <mergeCell ref="M76:P76"/>
    <mergeCell ref="Q76:T76"/>
    <mergeCell ref="U76:X76"/>
    <mergeCell ref="E77:L77"/>
    <mergeCell ref="M77:P77"/>
    <mergeCell ref="E72:L72"/>
    <mergeCell ref="U57:X57"/>
    <mergeCell ref="E55:L55"/>
    <mergeCell ref="M55:P55"/>
    <mergeCell ref="E56:L56"/>
    <mergeCell ref="M56:P56"/>
    <mergeCell ref="Q56:T56"/>
    <mergeCell ref="U56:X56"/>
    <mergeCell ref="E88:L88"/>
    <mergeCell ref="E89:L89"/>
    <mergeCell ref="M86:P86"/>
    <mergeCell ref="M87:P87"/>
    <mergeCell ref="M88:P88"/>
    <mergeCell ref="M89:P89"/>
    <mergeCell ref="E83:L83"/>
    <mergeCell ref="M83:P83"/>
    <mergeCell ref="Q83:T83"/>
    <mergeCell ref="U83:X83"/>
    <mergeCell ref="E86:L86"/>
    <mergeCell ref="E87:L87"/>
    <mergeCell ref="E82:L82"/>
    <mergeCell ref="M82:P82"/>
    <mergeCell ref="Q82:T82"/>
    <mergeCell ref="U82:X82"/>
    <mergeCell ref="E81:L81"/>
  </mergeCells>
  <phoneticPr fontId="11"/>
  <pageMargins left="0.71" right="0.71" top="0.75000000000000011" bottom="0.47" header="0.31" footer="0.31"/>
  <pageSetup paperSize="9" scale="92" fitToHeight="2" orientation="portrait"/>
  <rowBreaks count="1" manualBreakCount="1">
    <brk id="5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zoomScale="150" zoomScaleNormal="150" workbookViewId="0">
      <selection activeCell="M11" sqref="M11:P11"/>
    </sheetView>
  </sheetViews>
  <sheetFormatPr defaultColWidth="13" defaultRowHeight="13.5" x14ac:dyDescent="0.15"/>
  <cols>
    <col min="1" max="1" width="3.625" style="92" customWidth="1"/>
    <col min="2" max="4" width="2.625" style="92" customWidth="1"/>
    <col min="5" max="12" width="3.625" style="92" customWidth="1"/>
    <col min="13" max="24" width="3.625" style="130" customWidth="1"/>
    <col min="25" max="26" width="3.625" style="92" customWidth="1"/>
    <col min="27" max="16384" width="13" style="92"/>
  </cols>
  <sheetData>
    <row r="1" spans="1:26" ht="18" customHeight="1" x14ac:dyDescent="0.15">
      <c r="A1" s="91"/>
      <c r="B1" s="58" t="s">
        <v>145</v>
      </c>
      <c r="C1" s="59"/>
      <c r="D1" s="59"/>
      <c r="E1" s="355" t="str">
        <f>+基礎データ!D5</f>
        <v>NPO法人　市民協働</v>
      </c>
      <c r="F1" s="356"/>
      <c r="G1" s="356"/>
      <c r="H1" s="356"/>
      <c r="I1" s="356"/>
      <c r="J1" s="356"/>
      <c r="K1" s="356"/>
      <c r="L1" s="356"/>
      <c r="M1" s="356"/>
      <c r="N1" s="356"/>
      <c r="O1" s="356"/>
      <c r="P1" s="356"/>
      <c r="Q1" s="356"/>
      <c r="R1" s="356"/>
      <c r="S1" s="356"/>
      <c r="T1" s="356"/>
      <c r="U1" s="356"/>
      <c r="V1" s="356"/>
      <c r="W1" s="356"/>
      <c r="X1" s="356"/>
    </row>
    <row r="2" spans="1:26" s="91" customFormat="1" ht="21" customHeight="1" x14ac:dyDescent="0.15">
      <c r="B2" s="445" t="s">
        <v>292</v>
      </c>
      <c r="C2" s="446"/>
      <c r="D2" s="446"/>
      <c r="E2" s="446"/>
      <c r="F2" s="446"/>
      <c r="G2" s="446"/>
      <c r="H2" s="446"/>
      <c r="I2" s="446"/>
      <c r="J2" s="446"/>
      <c r="K2" s="446"/>
      <c r="L2" s="446"/>
      <c r="M2" s="446"/>
      <c r="N2" s="446"/>
      <c r="O2" s="446"/>
      <c r="P2" s="446"/>
      <c r="Q2" s="446"/>
      <c r="R2" s="446"/>
      <c r="S2" s="446"/>
      <c r="T2" s="446"/>
      <c r="U2" s="446"/>
      <c r="V2" s="446"/>
      <c r="W2" s="446"/>
      <c r="X2" s="446"/>
      <c r="Y2" s="93"/>
      <c r="Z2" s="94"/>
    </row>
    <row r="3" spans="1:26" s="91" customFormat="1" ht="18" customHeight="1" x14ac:dyDescent="0.15">
      <c r="B3" s="447"/>
      <c r="C3" s="447"/>
      <c r="D3" s="447"/>
      <c r="E3" s="447"/>
      <c r="F3" s="448" t="s">
        <v>25</v>
      </c>
      <c r="G3" s="448"/>
      <c r="H3" s="65" t="s">
        <v>25</v>
      </c>
      <c r="I3" s="66" t="s">
        <v>25</v>
      </c>
      <c r="J3" s="449">
        <f>+基礎データ!L7</f>
        <v>2021</v>
      </c>
      <c r="K3" s="449"/>
      <c r="L3" s="65" t="s">
        <v>26</v>
      </c>
      <c r="M3" s="95">
        <f>+基礎データ!O7</f>
        <v>3</v>
      </c>
      <c r="N3" s="96" t="s">
        <v>28</v>
      </c>
      <c r="O3" s="97">
        <f>+基礎データ!Q7</f>
        <v>31</v>
      </c>
      <c r="P3" s="450" t="s">
        <v>141</v>
      </c>
      <c r="Q3" s="450"/>
      <c r="R3" s="98" t="s">
        <v>25</v>
      </c>
      <c r="S3" s="95" t="s">
        <v>25</v>
      </c>
      <c r="T3" s="98" t="s">
        <v>25</v>
      </c>
      <c r="U3" s="450" t="s">
        <v>108</v>
      </c>
      <c r="V3" s="450"/>
      <c r="W3" s="451"/>
      <c r="X3" s="451"/>
      <c r="Y3" s="99"/>
      <c r="Z3" s="94"/>
    </row>
    <row r="4" spans="1:26" s="100" customFormat="1" ht="15" customHeight="1" x14ac:dyDescent="0.15">
      <c r="B4" s="429" t="s">
        <v>22</v>
      </c>
      <c r="C4" s="430"/>
      <c r="D4" s="430"/>
      <c r="E4" s="430"/>
      <c r="F4" s="430"/>
      <c r="G4" s="430"/>
      <c r="H4" s="430"/>
      <c r="I4" s="430"/>
      <c r="J4" s="430"/>
      <c r="K4" s="430"/>
      <c r="L4" s="430"/>
      <c r="M4" s="430"/>
      <c r="N4" s="430"/>
      <c r="O4" s="430"/>
      <c r="P4" s="430"/>
      <c r="Q4" s="430"/>
      <c r="R4" s="430"/>
      <c r="S4" s="430"/>
      <c r="T4" s="430"/>
      <c r="U4" s="430"/>
      <c r="V4" s="430"/>
      <c r="W4" s="430"/>
      <c r="X4" s="430"/>
      <c r="Y4" s="101"/>
    </row>
    <row r="5" spans="1:26" s="91" customFormat="1" ht="15" customHeight="1" x14ac:dyDescent="0.15">
      <c r="B5" s="431" t="s">
        <v>23</v>
      </c>
      <c r="C5" s="432"/>
      <c r="D5" s="432"/>
      <c r="E5" s="432"/>
      <c r="F5" s="432"/>
      <c r="G5" s="432"/>
      <c r="H5" s="432"/>
      <c r="I5" s="432"/>
      <c r="J5" s="432"/>
      <c r="K5" s="432"/>
      <c r="L5" s="433"/>
      <c r="M5" s="434" t="s">
        <v>52</v>
      </c>
      <c r="N5" s="435"/>
      <c r="O5" s="435"/>
      <c r="P5" s="435"/>
      <c r="Q5" s="435"/>
      <c r="R5" s="435"/>
      <c r="S5" s="435"/>
      <c r="T5" s="435"/>
      <c r="U5" s="435"/>
      <c r="V5" s="435"/>
      <c r="W5" s="102"/>
      <c r="X5" s="103"/>
      <c r="Y5" s="104"/>
    </row>
    <row r="6" spans="1:26" s="100" customFormat="1" ht="13.5" customHeight="1" x14ac:dyDescent="0.15">
      <c r="B6" s="436" t="s">
        <v>127</v>
      </c>
      <c r="C6" s="437"/>
      <c r="D6" s="437"/>
      <c r="E6" s="437"/>
      <c r="F6" s="437"/>
      <c r="G6" s="437"/>
      <c r="H6" s="437"/>
      <c r="I6" s="437"/>
      <c r="J6" s="437"/>
      <c r="K6" s="437"/>
      <c r="L6" s="438"/>
      <c r="M6" s="439"/>
      <c r="N6" s="440"/>
      <c r="O6" s="440"/>
      <c r="P6" s="441"/>
      <c r="Q6" s="439"/>
      <c r="R6" s="440"/>
      <c r="S6" s="440"/>
      <c r="T6" s="441"/>
      <c r="U6" s="442"/>
      <c r="V6" s="443"/>
      <c r="W6" s="443"/>
      <c r="X6" s="444"/>
      <c r="Y6" s="105"/>
    </row>
    <row r="7" spans="1:26" s="100" customFormat="1" ht="13.5" customHeight="1" x14ac:dyDescent="0.15">
      <c r="B7" s="106"/>
      <c r="C7" s="107" t="s">
        <v>54</v>
      </c>
      <c r="D7" s="458" t="s">
        <v>53</v>
      </c>
      <c r="E7" s="459"/>
      <c r="F7" s="459"/>
      <c r="G7" s="459"/>
      <c r="H7" s="459"/>
      <c r="I7" s="459"/>
      <c r="J7" s="459"/>
      <c r="K7" s="459"/>
      <c r="L7" s="460"/>
      <c r="M7" s="455"/>
      <c r="N7" s="456"/>
      <c r="O7" s="456"/>
      <c r="P7" s="457"/>
      <c r="Q7" s="455"/>
      <c r="R7" s="456"/>
      <c r="S7" s="456"/>
      <c r="T7" s="457"/>
      <c r="U7" s="455"/>
      <c r="V7" s="456"/>
      <c r="W7" s="456"/>
      <c r="X7" s="457"/>
      <c r="Y7" s="105"/>
    </row>
    <row r="8" spans="1:26" s="100" customFormat="1" ht="13.5" customHeight="1" x14ac:dyDescent="0.15">
      <c r="B8" s="106"/>
      <c r="C8" s="107"/>
      <c r="D8" s="464" t="s">
        <v>256</v>
      </c>
      <c r="E8" s="465"/>
      <c r="F8" s="465"/>
      <c r="G8" s="465"/>
      <c r="H8" s="465"/>
      <c r="I8" s="465"/>
      <c r="J8" s="465"/>
      <c r="K8" s="465"/>
      <c r="L8" s="466"/>
      <c r="M8" s="455">
        <f>'R2財産目録 '!B8</f>
        <v>0</v>
      </c>
      <c r="N8" s="456"/>
      <c r="O8" s="456"/>
      <c r="P8" s="457"/>
      <c r="Q8" s="455"/>
      <c r="R8" s="456"/>
      <c r="S8" s="456"/>
      <c r="T8" s="457"/>
      <c r="U8" s="455"/>
      <c r="V8" s="456"/>
      <c r="W8" s="456"/>
      <c r="X8" s="457"/>
      <c r="Y8" s="105"/>
    </row>
    <row r="9" spans="1:26" s="100" customFormat="1" ht="13.5" customHeight="1" x14ac:dyDescent="0.15">
      <c r="B9" s="106"/>
      <c r="C9" s="107"/>
      <c r="D9" s="452" t="s">
        <v>254</v>
      </c>
      <c r="E9" s="453"/>
      <c r="F9" s="453"/>
      <c r="G9" s="453"/>
      <c r="H9" s="453"/>
      <c r="I9" s="453"/>
      <c r="J9" s="453"/>
      <c r="K9" s="453"/>
      <c r="L9" s="454"/>
      <c r="M9" s="455">
        <f>'R2財産目録 '!B9+'R2財産目録 '!B10</f>
        <v>0</v>
      </c>
      <c r="N9" s="456"/>
      <c r="O9" s="456"/>
      <c r="P9" s="457"/>
      <c r="Q9" s="109"/>
      <c r="R9" s="110"/>
      <c r="S9" s="110"/>
      <c r="T9" s="111"/>
      <c r="U9" s="109"/>
      <c r="V9" s="110"/>
      <c r="W9" s="110"/>
      <c r="X9" s="111"/>
      <c r="Y9" s="105"/>
    </row>
    <row r="10" spans="1:26" s="100" customFormat="1" ht="13.5" customHeight="1" x14ac:dyDescent="0.15">
      <c r="B10" s="106"/>
      <c r="C10" s="107"/>
      <c r="D10" s="470" t="s">
        <v>60</v>
      </c>
      <c r="E10" s="471"/>
      <c r="F10" s="471"/>
      <c r="G10" s="471"/>
      <c r="H10" s="471"/>
      <c r="I10" s="471"/>
      <c r="J10" s="471"/>
      <c r="K10" s="471"/>
      <c r="L10" s="472"/>
      <c r="M10" s="455">
        <f>'R2財産目録 '!B11</f>
        <v>0</v>
      </c>
      <c r="N10" s="456"/>
      <c r="O10" s="456"/>
      <c r="P10" s="457"/>
      <c r="Q10" s="109"/>
      <c r="R10" s="110"/>
      <c r="S10" s="110"/>
      <c r="T10" s="111"/>
      <c r="U10" s="109"/>
      <c r="V10" s="110"/>
      <c r="W10" s="110"/>
      <c r="X10" s="111"/>
      <c r="Y10" s="105"/>
    </row>
    <row r="11" spans="1:26" s="100" customFormat="1" ht="13.5" customHeight="1" x14ac:dyDescent="0.15">
      <c r="B11" s="113"/>
      <c r="C11" s="114"/>
      <c r="D11" s="458" t="s">
        <v>128</v>
      </c>
      <c r="E11" s="459"/>
      <c r="F11" s="459"/>
      <c r="G11" s="459"/>
      <c r="H11" s="459"/>
      <c r="I11" s="459"/>
      <c r="J11" s="459"/>
      <c r="K11" s="459"/>
      <c r="L11" s="459"/>
      <c r="M11" s="461"/>
      <c r="N11" s="462"/>
      <c r="O11" s="462"/>
      <c r="P11" s="463"/>
      <c r="Q11" s="467">
        <f>SUM(M8:P10)</f>
        <v>0</v>
      </c>
      <c r="R11" s="468"/>
      <c r="S11" s="468"/>
      <c r="T11" s="469"/>
      <c r="U11" s="455"/>
      <c r="V11" s="456"/>
      <c r="W11" s="456"/>
      <c r="X11" s="457"/>
      <c r="Y11" s="105"/>
    </row>
    <row r="12" spans="1:26" s="100" customFormat="1" ht="13.5" customHeight="1" x14ac:dyDescent="0.15">
      <c r="B12" s="106"/>
      <c r="C12" s="107" t="s">
        <v>183</v>
      </c>
      <c r="D12" s="458" t="s">
        <v>129</v>
      </c>
      <c r="E12" s="459"/>
      <c r="F12" s="459"/>
      <c r="G12" s="459"/>
      <c r="H12" s="459"/>
      <c r="I12" s="459"/>
      <c r="J12" s="459"/>
      <c r="K12" s="459"/>
      <c r="L12" s="459"/>
      <c r="M12" s="473"/>
      <c r="N12" s="456"/>
      <c r="O12" s="456"/>
      <c r="P12" s="474"/>
      <c r="Q12" s="475"/>
      <c r="R12" s="475"/>
      <c r="S12" s="475"/>
      <c r="T12" s="476"/>
      <c r="U12" s="455"/>
      <c r="V12" s="456"/>
      <c r="W12" s="456"/>
      <c r="X12" s="457"/>
      <c r="Y12" s="105"/>
    </row>
    <row r="13" spans="1:26" s="100" customFormat="1" ht="13.5" customHeight="1" x14ac:dyDescent="0.15">
      <c r="B13" s="106"/>
      <c r="C13" s="115"/>
      <c r="D13" s="464" t="s">
        <v>119</v>
      </c>
      <c r="E13" s="465"/>
      <c r="F13" s="465"/>
      <c r="G13" s="465"/>
      <c r="H13" s="465"/>
      <c r="I13" s="465"/>
      <c r="J13" s="465"/>
      <c r="K13" s="465"/>
      <c r="L13" s="465"/>
      <c r="M13" s="483"/>
      <c r="N13" s="484"/>
      <c r="O13" s="484"/>
      <c r="P13" s="485"/>
      <c r="Q13" s="456"/>
      <c r="R13" s="456"/>
      <c r="S13" s="456"/>
      <c r="T13" s="457"/>
      <c r="U13" s="455"/>
      <c r="V13" s="456"/>
      <c r="W13" s="456"/>
      <c r="X13" s="457"/>
      <c r="Y13" s="105"/>
    </row>
    <row r="14" spans="1:26" s="100" customFormat="1" ht="13.5" customHeight="1" x14ac:dyDescent="0.15">
      <c r="B14" s="106"/>
      <c r="C14" s="117"/>
      <c r="D14" s="112"/>
      <c r="E14" s="316" t="s">
        <v>96</v>
      </c>
      <c r="F14" s="316"/>
      <c r="G14" s="316"/>
      <c r="H14" s="316"/>
      <c r="I14" s="316"/>
      <c r="J14" s="316"/>
      <c r="K14" s="316"/>
      <c r="L14" s="316"/>
      <c r="M14" s="477"/>
      <c r="N14" s="478"/>
      <c r="O14" s="478"/>
      <c r="P14" s="479"/>
      <c r="Q14" s="456"/>
      <c r="R14" s="456"/>
      <c r="S14" s="456"/>
      <c r="T14" s="457"/>
      <c r="U14" s="455"/>
      <c r="V14" s="456"/>
      <c r="W14" s="456"/>
      <c r="X14" s="457"/>
      <c r="Y14" s="105"/>
    </row>
    <row r="15" spans="1:26" s="100" customFormat="1" ht="13.5" customHeight="1" x14ac:dyDescent="0.15">
      <c r="B15" s="106"/>
      <c r="C15" s="117"/>
      <c r="D15" s="112"/>
      <c r="E15" s="316" t="s">
        <v>63</v>
      </c>
      <c r="F15" s="316"/>
      <c r="G15" s="316"/>
      <c r="H15" s="316"/>
      <c r="I15" s="316"/>
      <c r="J15" s="316"/>
      <c r="K15" s="316"/>
      <c r="L15" s="316"/>
      <c r="M15" s="477"/>
      <c r="N15" s="478"/>
      <c r="O15" s="478"/>
      <c r="P15" s="479"/>
      <c r="Q15" s="456"/>
      <c r="R15" s="456"/>
      <c r="S15" s="456"/>
      <c r="T15" s="457"/>
      <c r="U15" s="455"/>
      <c r="V15" s="456"/>
      <c r="W15" s="456"/>
      <c r="X15" s="457"/>
      <c r="Y15" s="105"/>
    </row>
    <row r="16" spans="1:26" s="100" customFormat="1" ht="13.5" customHeight="1" x14ac:dyDescent="0.15">
      <c r="B16" s="106"/>
      <c r="C16" s="117"/>
      <c r="D16" s="108"/>
      <c r="E16" s="367" t="s">
        <v>125</v>
      </c>
      <c r="F16" s="367"/>
      <c r="G16" s="367"/>
      <c r="H16" s="367"/>
      <c r="I16" s="367"/>
      <c r="J16" s="367"/>
      <c r="K16" s="367"/>
      <c r="L16" s="367"/>
      <c r="M16" s="480">
        <f>SUM(M14:P15)</f>
        <v>0</v>
      </c>
      <c r="N16" s="481"/>
      <c r="O16" s="481"/>
      <c r="P16" s="482"/>
      <c r="Q16" s="456"/>
      <c r="R16" s="456"/>
      <c r="S16" s="456"/>
      <c r="T16" s="457"/>
      <c r="U16" s="455"/>
      <c r="V16" s="456"/>
      <c r="W16" s="456"/>
      <c r="X16" s="457"/>
      <c r="Y16" s="105"/>
    </row>
    <row r="17" spans="2:25" s="100" customFormat="1" ht="13.5" customHeight="1" x14ac:dyDescent="0.15">
      <c r="B17" s="106"/>
      <c r="C17" s="115"/>
      <c r="D17" s="464" t="s">
        <v>61</v>
      </c>
      <c r="E17" s="465"/>
      <c r="F17" s="465"/>
      <c r="G17" s="465"/>
      <c r="H17" s="465"/>
      <c r="I17" s="465"/>
      <c r="J17" s="465"/>
      <c r="K17" s="465"/>
      <c r="L17" s="465"/>
      <c r="M17" s="486"/>
      <c r="N17" s="487"/>
      <c r="O17" s="487"/>
      <c r="P17" s="488"/>
      <c r="Q17" s="456"/>
      <c r="R17" s="456"/>
      <c r="S17" s="456"/>
      <c r="T17" s="457"/>
      <c r="U17" s="455"/>
      <c r="V17" s="456"/>
      <c r="W17" s="456"/>
      <c r="X17" s="457"/>
      <c r="Y17" s="105"/>
    </row>
    <row r="18" spans="2:25" s="100" customFormat="1" ht="13.5" customHeight="1" x14ac:dyDescent="0.15">
      <c r="B18" s="106"/>
      <c r="C18" s="117"/>
      <c r="D18" s="108"/>
      <c r="E18" s="492" t="s">
        <v>216</v>
      </c>
      <c r="F18" s="492"/>
      <c r="G18" s="492"/>
      <c r="H18" s="492"/>
      <c r="I18" s="492"/>
      <c r="J18" s="492"/>
      <c r="K18" s="492"/>
      <c r="L18" s="492"/>
      <c r="M18" s="493">
        <f>'R2財産目録 '!B20</f>
        <v>0</v>
      </c>
      <c r="N18" s="494"/>
      <c r="O18" s="494"/>
      <c r="P18" s="495"/>
      <c r="Q18" s="116"/>
      <c r="R18" s="116"/>
      <c r="S18" s="116"/>
      <c r="T18" s="118"/>
      <c r="U18" s="109"/>
      <c r="V18" s="110"/>
      <c r="W18" s="110"/>
      <c r="X18" s="111"/>
      <c r="Y18" s="105"/>
    </row>
    <row r="19" spans="2:25" s="100" customFormat="1" ht="13.5" customHeight="1" x14ac:dyDescent="0.15">
      <c r="B19" s="106"/>
      <c r="C19" s="117"/>
      <c r="D19" s="108"/>
      <c r="E19" s="367" t="s">
        <v>62</v>
      </c>
      <c r="F19" s="367"/>
      <c r="G19" s="367"/>
      <c r="H19" s="367"/>
      <c r="I19" s="367"/>
      <c r="J19" s="367"/>
      <c r="K19" s="367"/>
      <c r="L19" s="489"/>
      <c r="M19" s="490">
        <f>SUM(M18:P18)</f>
        <v>0</v>
      </c>
      <c r="N19" s="481"/>
      <c r="O19" s="481"/>
      <c r="P19" s="491"/>
      <c r="Q19" s="455"/>
      <c r="R19" s="456"/>
      <c r="S19" s="456"/>
      <c r="T19" s="457"/>
      <c r="U19" s="455"/>
      <c r="V19" s="456"/>
      <c r="W19" s="456"/>
      <c r="X19" s="457"/>
      <c r="Y19" s="105"/>
    </row>
    <row r="20" spans="2:25" s="100" customFormat="1" ht="13.5" customHeight="1" x14ac:dyDescent="0.15">
      <c r="B20" s="113"/>
      <c r="C20" s="119"/>
      <c r="D20" s="458" t="s">
        <v>130</v>
      </c>
      <c r="E20" s="459"/>
      <c r="F20" s="459"/>
      <c r="G20" s="459"/>
      <c r="H20" s="459"/>
      <c r="I20" s="459"/>
      <c r="J20" s="459"/>
      <c r="K20" s="459"/>
      <c r="L20" s="459"/>
      <c r="M20" s="501"/>
      <c r="N20" s="502"/>
      <c r="O20" s="502"/>
      <c r="P20" s="503"/>
      <c r="Q20" s="468">
        <f>SUM(M16+M19)</f>
        <v>0</v>
      </c>
      <c r="R20" s="468"/>
      <c r="S20" s="468"/>
      <c r="T20" s="469"/>
      <c r="U20" s="455"/>
      <c r="V20" s="456"/>
      <c r="W20" s="456"/>
      <c r="X20" s="457"/>
      <c r="Y20" s="105"/>
    </row>
    <row r="21" spans="2:25" s="100" customFormat="1" ht="13.5" customHeight="1" x14ac:dyDescent="0.15">
      <c r="B21" s="120"/>
      <c r="C21" s="119"/>
      <c r="D21" s="121"/>
      <c r="E21" s="121"/>
      <c r="F21" s="121"/>
      <c r="G21" s="121"/>
      <c r="H21" s="121"/>
      <c r="I21" s="121"/>
      <c r="J21" s="121"/>
      <c r="K21" s="121"/>
      <c r="L21" s="121"/>
      <c r="M21" s="122"/>
      <c r="N21" s="123"/>
      <c r="O21" s="123"/>
      <c r="P21" s="123"/>
      <c r="Q21" s="124"/>
      <c r="R21" s="125"/>
      <c r="S21" s="125"/>
      <c r="T21" s="126"/>
      <c r="U21" s="116"/>
      <c r="V21" s="116"/>
      <c r="W21" s="116"/>
      <c r="X21" s="118"/>
      <c r="Y21" s="105"/>
    </row>
    <row r="22" spans="2:25" s="100" customFormat="1" ht="13.5" customHeight="1" thickBot="1" x14ac:dyDescent="0.2">
      <c r="B22" s="127"/>
      <c r="C22" s="504" t="s">
        <v>131</v>
      </c>
      <c r="D22" s="504"/>
      <c r="E22" s="504"/>
      <c r="F22" s="504"/>
      <c r="G22" s="504"/>
      <c r="H22" s="504"/>
      <c r="I22" s="504"/>
      <c r="J22" s="504"/>
      <c r="K22" s="504"/>
      <c r="L22" s="504"/>
      <c r="M22" s="505"/>
      <c r="N22" s="506"/>
      <c r="O22" s="506"/>
      <c r="P22" s="506"/>
      <c r="Q22" s="507"/>
      <c r="R22" s="508"/>
      <c r="S22" s="508"/>
      <c r="T22" s="509"/>
      <c r="U22" s="510">
        <f>+Q11+Q20</f>
        <v>0</v>
      </c>
      <c r="V22" s="510"/>
      <c r="W22" s="510"/>
      <c r="X22" s="511"/>
      <c r="Y22" s="105"/>
    </row>
    <row r="23" spans="2:25" s="100" customFormat="1" ht="13.5" customHeight="1" thickTop="1" x14ac:dyDescent="0.15">
      <c r="B23" s="496" t="s">
        <v>132</v>
      </c>
      <c r="C23" s="497"/>
      <c r="D23" s="497"/>
      <c r="E23" s="497"/>
      <c r="F23" s="497"/>
      <c r="G23" s="497"/>
      <c r="H23" s="497"/>
      <c r="I23" s="497"/>
      <c r="J23" s="497"/>
      <c r="K23" s="497"/>
      <c r="L23" s="497"/>
      <c r="M23" s="473"/>
      <c r="N23" s="456"/>
      <c r="O23" s="456"/>
      <c r="P23" s="474"/>
      <c r="Q23" s="475"/>
      <c r="R23" s="475"/>
      <c r="S23" s="475"/>
      <c r="T23" s="476"/>
      <c r="U23" s="498"/>
      <c r="V23" s="499"/>
      <c r="W23" s="499"/>
      <c r="X23" s="500"/>
      <c r="Y23" s="105"/>
    </row>
    <row r="24" spans="2:25" s="100" customFormat="1" ht="13.5" customHeight="1" x14ac:dyDescent="0.15">
      <c r="B24" s="113"/>
      <c r="C24" s="107" t="s">
        <v>54</v>
      </c>
      <c r="D24" s="458" t="s">
        <v>133</v>
      </c>
      <c r="E24" s="459"/>
      <c r="F24" s="459"/>
      <c r="G24" s="459"/>
      <c r="H24" s="459"/>
      <c r="I24" s="459"/>
      <c r="J24" s="459"/>
      <c r="K24" s="459"/>
      <c r="L24" s="459"/>
      <c r="M24" s="473"/>
      <c r="N24" s="456"/>
      <c r="O24" s="456"/>
      <c r="P24" s="474"/>
      <c r="Q24" s="456"/>
      <c r="R24" s="456"/>
      <c r="S24" s="456"/>
      <c r="T24" s="457"/>
      <c r="U24" s="455"/>
      <c r="V24" s="456"/>
      <c r="W24" s="456"/>
      <c r="X24" s="457"/>
      <c r="Y24" s="105"/>
    </row>
    <row r="25" spans="2:25" s="100" customFormat="1" ht="13.5" customHeight="1" x14ac:dyDescent="0.15">
      <c r="B25" s="113"/>
      <c r="C25" s="107"/>
      <c r="D25" s="464" t="s">
        <v>156</v>
      </c>
      <c r="E25" s="465"/>
      <c r="F25" s="465"/>
      <c r="G25" s="465"/>
      <c r="H25" s="465"/>
      <c r="I25" s="465"/>
      <c r="J25" s="465"/>
      <c r="K25" s="465"/>
      <c r="L25" s="465"/>
      <c r="M25" s="483">
        <f>'R2財産目録 '!B29+'R2財産目録 '!B30</f>
        <v>0</v>
      </c>
      <c r="N25" s="484"/>
      <c r="O25" s="484"/>
      <c r="P25" s="485"/>
      <c r="Q25" s="456"/>
      <c r="R25" s="456"/>
      <c r="S25" s="456"/>
      <c r="T25" s="457"/>
      <c r="U25" s="455"/>
      <c r="V25" s="456"/>
      <c r="W25" s="456"/>
      <c r="X25" s="457"/>
      <c r="Y25" s="105"/>
    </row>
    <row r="26" spans="2:25" s="100" customFormat="1" ht="13.5" customHeight="1" x14ac:dyDescent="0.15">
      <c r="B26" s="113"/>
      <c r="C26" s="107"/>
      <c r="D26" s="464" t="s">
        <v>157</v>
      </c>
      <c r="E26" s="465"/>
      <c r="F26" s="465"/>
      <c r="G26" s="465"/>
      <c r="H26" s="465"/>
      <c r="I26" s="465"/>
      <c r="J26" s="465"/>
      <c r="K26" s="465"/>
      <c r="L26" s="465"/>
      <c r="M26" s="477">
        <f>'R2財産目録 '!B31</f>
        <v>0</v>
      </c>
      <c r="N26" s="478"/>
      <c r="O26" s="478"/>
      <c r="P26" s="479"/>
      <c r="Q26" s="456"/>
      <c r="R26" s="456"/>
      <c r="S26" s="456"/>
      <c r="T26" s="457"/>
      <c r="U26" s="455"/>
      <c r="V26" s="456"/>
      <c r="W26" s="456"/>
      <c r="X26" s="457"/>
      <c r="Y26" s="105"/>
    </row>
    <row r="27" spans="2:25" s="100" customFormat="1" ht="13.5" customHeight="1" x14ac:dyDescent="0.15">
      <c r="B27" s="113"/>
      <c r="C27" s="107"/>
      <c r="D27" s="464" t="s">
        <v>249</v>
      </c>
      <c r="E27" s="465"/>
      <c r="F27" s="465"/>
      <c r="G27" s="465"/>
      <c r="H27" s="465"/>
      <c r="I27" s="465"/>
      <c r="J27" s="465"/>
      <c r="K27" s="465"/>
      <c r="L27" s="465"/>
      <c r="M27" s="477">
        <f>'R2財産目録 '!B32</f>
        <v>0</v>
      </c>
      <c r="N27" s="478"/>
      <c r="O27" s="478"/>
      <c r="P27" s="479"/>
      <c r="Q27" s="110"/>
      <c r="R27" s="110"/>
      <c r="S27" s="110"/>
      <c r="T27" s="111"/>
      <c r="U27" s="109"/>
      <c r="V27" s="110"/>
      <c r="W27" s="110"/>
      <c r="X27" s="111"/>
      <c r="Y27" s="105"/>
    </row>
    <row r="28" spans="2:25" s="100" customFormat="1" ht="13.5" customHeight="1" x14ac:dyDescent="0.15">
      <c r="B28" s="113"/>
      <c r="C28" s="107"/>
      <c r="D28" s="464" t="s">
        <v>250</v>
      </c>
      <c r="E28" s="465"/>
      <c r="F28" s="465"/>
      <c r="G28" s="465"/>
      <c r="H28" s="465"/>
      <c r="I28" s="465"/>
      <c r="J28" s="465"/>
      <c r="K28" s="465"/>
      <c r="L28" s="465"/>
      <c r="M28" s="477">
        <f>'R2財産目録 '!B33</f>
        <v>0</v>
      </c>
      <c r="N28" s="478"/>
      <c r="O28" s="478"/>
      <c r="P28" s="479"/>
      <c r="Q28" s="110"/>
      <c r="R28" s="110"/>
      <c r="S28" s="110"/>
      <c r="T28" s="111"/>
      <c r="U28" s="109"/>
      <c r="V28" s="110"/>
      <c r="W28" s="110"/>
      <c r="X28" s="111"/>
      <c r="Y28" s="105"/>
    </row>
    <row r="29" spans="2:25" s="100" customFormat="1" ht="13.5" customHeight="1" x14ac:dyDescent="0.15">
      <c r="B29" s="113"/>
      <c r="C29" s="107"/>
      <c r="D29" s="464" t="s">
        <v>64</v>
      </c>
      <c r="E29" s="465"/>
      <c r="F29" s="465"/>
      <c r="G29" s="465"/>
      <c r="H29" s="465"/>
      <c r="I29" s="465"/>
      <c r="J29" s="465"/>
      <c r="K29" s="465"/>
      <c r="L29" s="465"/>
      <c r="M29" s="512"/>
      <c r="N29" s="513"/>
      <c r="O29" s="513"/>
      <c r="P29" s="514"/>
      <c r="Q29" s="456"/>
      <c r="R29" s="456"/>
      <c r="S29" s="456"/>
      <c r="T29" s="457"/>
      <c r="U29" s="455"/>
      <c r="V29" s="456"/>
      <c r="W29" s="456"/>
      <c r="X29" s="457"/>
      <c r="Y29" s="105"/>
    </row>
    <row r="30" spans="2:25" s="100" customFormat="1" ht="13.5" customHeight="1" x14ac:dyDescent="0.15">
      <c r="B30" s="113"/>
      <c r="C30" s="114"/>
      <c r="D30" s="458" t="s">
        <v>134</v>
      </c>
      <c r="E30" s="459"/>
      <c r="F30" s="459"/>
      <c r="G30" s="459"/>
      <c r="H30" s="459"/>
      <c r="I30" s="459"/>
      <c r="J30" s="459"/>
      <c r="K30" s="459"/>
      <c r="L30" s="460"/>
      <c r="M30" s="520"/>
      <c r="N30" s="521"/>
      <c r="O30" s="521"/>
      <c r="P30" s="522"/>
      <c r="Q30" s="519">
        <f>SUM(M25:P29)</f>
        <v>0</v>
      </c>
      <c r="R30" s="468"/>
      <c r="S30" s="468"/>
      <c r="T30" s="469"/>
      <c r="U30" s="455"/>
      <c r="V30" s="456"/>
      <c r="W30" s="456"/>
      <c r="X30" s="457"/>
      <c r="Y30" s="105"/>
    </row>
    <row r="31" spans="2:25" s="100" customFormat="1" ht="13.5" customHeight="1" x14ac:dyDescent="0.15">
      <c r="B31" s="106"/>
      <c r="C31" s="107" t="s">
        <v>183</v>
      </c>
      <c r="D31" s="458" t="s">
        <v>135</v>
      </c>
      <c r="E31" s="459"/>
      <c r="F31" s="459"/>
      <c r="G31" s="459"/>
      <c r="H31" s="459"/>
      <c r="I31" s="459"/>
      <c r="J31" s="459"/>
      <c r="K31" s="459"/>
      <c r="L31" s="460"/>
      <c r="M31" s="455"/>
      <c r="N31" s="456"/>
      <c r="O31" s="456"/>
      <c r="P31" s="457"/>
      <c r="Q31" s="518"/>
      <c r="R31" s="475"/>
      <c r="S31" s="475"/>
      <c r="T31" s="476"/>
      <c r="U31" s="455"/>
      <c r="V31" s="456"/>
      <c r="W31" s="456"/>
      <c r="X31" s="457"/>
      <c r="Y31" s="105"/>
    </row>
    <row r="32" spans="2:25" s="100" customFormat="1" ht="13.5" customHeight="1" x14ac:dyDescent="0.15">
      <c r="B32" s="113"/>
      <c r="C32" s="107"/>
      <c r="D32" s="464" t="s">
        <v>215</v>
      </c>
      <c r="E32" s="465"/>
      <c r="F32" s="465"/>
      <c r="G32" s="465"/>
      <c r="H32" s="465"/>
      <c r="I32" s="465"/>
      <c r="J32" s="465"/>
      <c r="K32" s="465"/>
      <c r="L32" s="466"/>
      <c r="M32" s="515">
        <f>'R2財産目録 '!B36</f>
        <v>0</v>
      </c>
      <c r="N32" s="516"/>
      <c r="O32" s="516"/>
      <c r="P32" s="517"/>
      <c r="Q32" s="455"/>
      <c r="R32" s="456"/>
      <c r="S32" s="456"/>
      <c r="T32" s="457"/>
      <c r="U32" s="455"/>
      <c r="V32" s="456"/>
      <c r="W32" s="456"/>
      <c r="X32" s="457"/>
      <c r="Y32" s="105"/>
    </row>
    <row r="33" spans="2:25" s="100" customFormat="1" ht="13.5" customHeight="1" x14ac:dyDescent="0.15">
      <c r="B33" s="113"/>
      <c r="C33" s="119"/>
      <c r="D33" s="458" t="s">
        <v>136</v>
      </c>
      <c r="E33" s="459"/>
      <c r="F33" s="459"/>
      <c r="G33" s="459"/>
      <c r="H33" s="459"/>
      <c r="I33" s="459"/>
      <c r="J33" s="459"/>
      <c r="K33" s="459"/>
      <c r="L33" s="460"/>
      <c r="M33" s="518"/>
      <c r="N33" s="475"/>
      <c r="O33" s="475"/>
      <c r="P33" s="476"/>
      <c r="Q33" s="519">
        <f>SUM(M32)</f>
        <v>0</v>
      </c>
      <c r="R33" s="468"/>
      <c r="S33" s="468"/>
      <c r="T33" s="469"/>
      <c r="U33" s="455"/>
      <c r="V33" s="456"/>
      <c r="W33" s="456"/>
      <c r="X33" s="457"/>
      <c r="Y33" s="105"/>
    </row>
    <row r="34" spans="2:25" s="100" customFormat="1" ht="13.5" customHeight="1" x14ac:dyDescent="0.15">
      <c r="B34" s="127"/>
      <c r="C34" s="504" t="s">
        <v>137</v>
      </c>
      <c r="D34" s="504"/>
      <c r="E34" s="504"/>
      <c r="F34" s="504"/>
      <c r="G34" s="504"/>
      <c r="H34" s="504"/>
      <c r="I34" s="504"/>
      <c r="J34" s="504"/>
      <c r="K34" s="504"/>
      <c r="L34" s="523"/>
      <c r="M34" s="455"/>
      <c r="N34" s="456"/>
      <c r="O34" s="456"/>
      <c r="P34" s="457"/>
      <c r="Q34" s="520"/>
      <c r="R34" s="521"/>
      <c r="S34" s="521"/>
      <c r="T34" s="522"/>
      <c r="U34" s="519">
        <f>+Q30+Q33</f>
        <v>0</v>
      </c>
      <c r="V34" s="468"/>
      <c r="W34" s="468"/>
      <c r="X34" s="469"/>
      <c r="Y34" s="105"/>
    </row>
    <row r="35" spans="2:25" s="100" customFormat="1" ht="13.5" customHeight="1" x14ac:dyDescent="0.15">
      <c r="B35" s="496" t="s">
        <v>138</v>
      </c>
      <c r="C35" s="497"/>
      <c r="D35" s="497"/>
      <c r="E35" s="497"/>
      <c r="F35" s="497"/>
      <c r="G35" s="497"/>
      <c r="H35" s="497"/>
      <c r="I35" s="497"/>
      <c r="J35" s="497"/>
      <c r="K35" s="497"/>
      <c r="L35" s="524"/>
      <c r="M35" s="455"/>
      <c r="N35" s="456"/>
      <c r="O35" s="456"/>
      <c r="P35" s="457"/>
      <c r="Q35" s="455"/>
      <c r="R35" s="456"/>
      <c r="S35" s="456"/>
      <c r="T35" s="457"/>
      <c r="U35" s="518"/>
      <c r="V35" s="475"/>
      <c r="W35" s="475"/>
      <c r="X35" s="476"/>
      <c r="Y35" s="105"/>
    </row>
    <row r="36" spans="2:25" s="100" customFormat="1" x14ac:dyDescent="0.15">
      <c r="B36" s="113"/>
      <c r="C36" s="128"/>
      <c r="D36" s="464" t="s">
        <v>122</v>
      </c>
      <c r="E36" s="465"/>
      <c r="F36" s="465"/>
      <c r="G36" s="465"/>
      <c r="H36" s="465"/>
      <c r="I36" s="465"/>
      <c r="J36" s="465"/>
      <c r="K36" s="465"/>
      <c r="L36" s="466"/>
      <c r="M36" s="455"/>
      <c r="N36" s="456"/>
      <c r="O36" s="456"/>
      <c r="P36" s="457"/>
      <c r="Q36" s="455">
        <f>+基礎データ!N11</f>
        <v>0</v>
      </c>
      <c r="R36" s="456"/>
      <c r="S36" s="456"/>
      <c r="T36" s="457"/>
      <c r="U36" s="455"/>
      <c r="V36" s="456"/>
      <c r="W36" s="456"/>
      <c r="X36" s="457"/>
      <c r="Y36" s="105"/>
    </row>
    <row r="37" spans="2:25" s="100" customFormat="1" ht="13.5" customHeight="1" x14ac:dyDescent="0.15">
      <c r="B37" s="113"/>
      <c r="C37" s="119"/>
      <c r="D37" s="464" t="s">
        <v>124</v>
      </c>
      <c r="E37" s="465"/>
      <c r="F37" s="465"/>
      <c r="G37" s="465"/>
      <c r="H37" s="465"/>
      <c r="I37" s="465"/>
      <c r="J37" s="465"/>
      <c r="K37" s="465"/>
      <c r="L37" s="466"/>
      <c r="M37" s="455"/>
      <c r="N37" s="456"/>
      <c r="O37" s="456"/>
      <c r="P37" s="457"/>
      <c r="Q37" s="515"/>
      <c r="R37" s="516"/>
      <c r="S37" s="516"/>
      <c r="T37" s="517"/>
      <c r="U37" s="455"/>
      <c r="V37" s="456"/>
      <c r="W37" s="456"/>
      <c r="X37" s="457"/>
      <c r="Y37" s="105"/>
    </row>
    <row r="38" spans="2:25" s="100" customFormat="1" ht="13.5" customHeight="1" x14ac:dyDescent="0.15">
      <c r="B38" s="127"/>
      <c r="C38" s="504" t="s">
        <v>139</v>
      </c>
      <c r="D38" s="504"/>
      <c r="E38" s="504"/>
      <c r="F38" s="504"/>
      <c r="G38" s="504"/>
      <c r="H38" s="504"/>
      <c r="I38" s="504"/>
      <c r="J38" s="504"/>
      <c r="K38" s="504"/>
      <c r="L38" s="523"/>
      <c r="M38" s="455"/>
      <c r="N38" s="456"/>
      <c r="O38" s="456"/>
      <c r="P38" s="457"/>
      <c r="Q38" s="520"/>
      <c r="R38" s="521"/>
      <c r="S38" s="521"/>
      <c r="T38" s="522"/>
      <c r="U38" s="519">
        <f>SUM(Q36:T37)</f>
        <v>0</v>
      </c>
      <c r="V38" s="468"/>
      <c r="W38" s="468"/>
      <c r="X38" s="469"/>
      <c r="Y38" s="105"/>
    </row>
    <row r="39" spans="2:25" s="100" customFormat="1" ht="13.5" customHeight="1" thickBot="1" x14ac:dyDescent="0.2">
      <c r="B39" s="129"/>
      <c r="C39" s="527" t="s">
        <v>140</v>
      </c>
      <c r="D39" s="527"/>
      <c r="E39" s="527"/>
      <c r="F39" s="527"/>
      <c r="G39" s="527"/>
      <c r="H39" s="527"/>
      <c r="I39" s="527"/>
      <c r="J39" s="527"/>
      <c r="K39" s="527"/>
      <c r="L39" s="528"/>
      <c r="M39" s="515"/>
      <c r="N39" s="516"/>
      <c r="O39" s="516"/>
      <c r="P39" s="517"/>
      <c r="Q39" s="515"/>
      <c r="R39" s="516"/>
      <c r="S39" s="516"/>
      <c r="T39" s="517"/>
      <c r="U39" s="529">
        <f>+U34+U38</f>
        <v>0</v>
      </c>
      <c r="V39" s="530"/>
      <c r="W39" s="530"/>
      <c r="X39" s="531"/>
      <c r="Y39" s="105"/>
    </row>
    <row r="40" spans="2:25" s="100" customFormat="1" x14ac:dyDescent="0.15">
      <c r="B40" s="525"/>
      <c r="C40" s="526"/>
      <c r="D40" s="526"/>
      <c r="E40" s="526"/>
      <c r="F40" s="526"/>
      <c r="G40" s="526"/>
      <c r="H40" s="526"/>
      <c r="I40" s="526"/>
      <c r="J40" s="526"/>
      <c r="K40" s="526"/>
      <c r="L40" s="526"/>
      <c r="M40" s="526"/>
      <c r="N40" s="526"/>
      <c r="O40" s="526"/>
      <c r="P40" s="526"/>
      <c r="Q40" s="526"/>
      <c r="R40" s="526"/>
      <c r="S40" s="526"/>
      <c r="T40" s="526"/>
      <c r="U40" s="526"/>
      <c r="V40" s="526"/>
      <c r="W40" s="526"/>
      <c r="X40" s="526"/>
      <c r="Y40" s="101"/>
    </row>
  </sheetData>
  <mergeCells count="135">
    <mergeCell ref="B40:X40"/>
    <mergeCell ref="C38:L38"/>
    <mergeCell ref="M38:P38"/>
    <mergeCell ref="Q38:T38"/>
    <mergeCell ref="U38:X38"/>
    <mergeCell ref="C39:L39"/>
    <mergeCell ref="M39:P39"/>
    <mergeCell ref="Q39:T39"/>
    <mergeCell ref="U39:X39"/>
    <mergeCell ref="D36:L36"/>
    <mergeCell ref="M36:P36"/>
    <mergeCell ref="Q36:T36"/>
    <mergeCell ref="U36:X36"/>
    <mergeCell ref="D37:L37"/>
    <mergeCell ref="M37:P37"/>
    <mergeCell ref="Q37:T37"/>
    <mergeCell ref="U37:X37"/>
    <mergeCell ref="C34:L34"/>
    <mergeCell ref="M34:P34"/>
    <mergeCell ref="Q34:T34"/>
    <mergeCell ref="U34:X34"/>
    <mergeCell ref="B35:L35"/>
    <mergeCell ref="M35:P35"/>
    <mergeCell ref="Q35:T35"/>
    <mergeCell ref="U35:X35"/>
    <mergeCell ref="D32:L32"/>
    <mergeCell ref="M32:P32"/>
    <mergeCell ref="Q32:T32"/>
    <mergeCell ref="U32:X32"/>
    <mergeCell ref="D33:L33"/>
    <mergeCell ref="M33:P33"/>
    <mergeCell ref="Q33:T33"/>
    <mergeCell ref="U33:X33"/>
    <mergeCell ref="D30:L30"/>
    <mergeCell ref="M30:P30"/>
    <mergeCell ref="Q30:T30"/>
    <mergeCell ref="U30:X30"/>
    <mergeCell ref="D31:L31"/>
    <mergeCell ref="M31:P31"/>
    <mergeCell ref="Q31:T31"/>
    <mergeCell ref="U31:X31"/>
    <mergeCell ref="D29:L29"/>
    <mergeCell ref="M29:P29"/>
    <mergeCell ref="Q29:T29"/>
    <mergeCell ref="U29:X29"/>
    <mergeCell ref="D27:L27"/>
    <mergeCell ref="D28:L28"/>
    <mergeCell ref="M27:P27"/>
    <mergeCell ref="M28:P28"/>
    <mergeCell ref="D25:L25"/>
    <mergeCell ref="M25:P25"/>
    <mergeCell ref="Q25:T25"/>
    <mergeCell ref="U25:X25"/>
    <mergeCell ref="D26:L26"/>
    <mergeCell ref="M26:P26"/>
    <mergeCell ref="Q26:T26"/>
    <mergeCell ref="U26:X26"/>
    <mergeCell ref="B23:L23"/>
    <mergeCell ref="M23:P23"/>
    <mergeCell ref="Q23:T23"/>
    <mergeCell ref="U23:X23"/>
    <mergeCell ref="D24:L24"/>
    <mergeCell ref="M24:P24"/>
    <mergeCell ref="Q24:T24"/>
    <mergeCell ref="U24:X24"/>
    <mergeCell ref="D20:L20"/>
    <mergeCell ref="M20:P20"/>
    <mergeCell ref="Q20:T20"/>
    <mergeCell ref="U20:X20"/>
    <mergeCell ref="C22:L22"/>
    <mergeCell ref="M22:P22"/>
    <mergeCell ref="Q22:T22"/>
    <mergeCell ref="U22:X22"/>
    <mergeCell ref="D17:L17"/>
    <mergeCell ref="M17:P17"/>
    <mergeCell ref="Q17:T17"/>
    <mergeCell ref="U17:X17"/>
    <mergeCell ref="E19:L19"/>
    <mergeCell ref="M19:P19"/>
    <mergeCell ref="Q19:T19"/>
    <mergeCell ref="U19:X19"/>
    <mergeCell ref="E18:L18"/>
    <mergeCell ref="M18:P18"/>
    <mergeCell ref="D12:L12"/>
    <mergeCell ref="M12:P12"/>
    <mergeCell ref="Q12:T12"/>
    <mergeCell ref="U12:X12"/>
    <mergeCell ref="E15:L15"/>
    <mergeCell ref="M15:P15"/>
    <mergeCell ref="Q15:T15"/>
    <mergeCell ref="U15:X15"/>
    <mergeCell ref="E16:L16"/>
    <mergeCell ref="M16:P16"/>
    <mergeCell ref="Q16:T16"/>
    <mergeCell ref="U16:X16"/>
    <mergeCell ref="D13:L13"/>
    <mergeCell ref="M13:P13"/>
    <mergeCell ref="Q13:T13"/>
    <mergeCell ref="U13:X13"/>
    <mergeCell ref="E14:L14"/>
    <mergeCell ref="M14:P14"/>
    <mergeCell ref="Q14:T14"/>
    <mergeCell ref="U14:X14"/>
    <mergeCell ref="D9:L9"/>
    <mergeCell ref="M9:P9"/>
    <mergeCell ref="D7:L7"/>
    <mergeCell ref="M7:P7"/>
    <mergeCell ref="D11:L11"/>
    <mergeCell ref="M11:P11"/>
    <mergeCell ref="Q7:T7"/>
    <mergeCell ref="U7:X7"/>
    <mergeCell ref="D8:L8"/>
    <mergeCell ref="M8:P8"/>
    <mergeCell ref="Q8:T8"/>
    <mergeCell ref="U8:X8"/>
    <mergeCell ref="Q11:T11"/>
    <mergeCell ref="U11:X11"/>
    <mergeCell ref="M10:P10"/>
    <mergeCell ref="D10:E10"/>
    <mergeCell ref="F10:L10"/>
    <mergeCell ref="B4:X4"/>
    <mergeCell ref="B5:L5"/>
    <mergeCell ref="M5:V5"/>
    <mergeCell ref="B6:L6"/>
    <mergeCell ref="M6:P6"/>
    <mergeCell ref="Q6:T6"/>
    <mergeCell ref="U6:X6"/>
    <mergeCell ref="E1:X1"/>
    <mergeCell ref="B2:X2"/>
    <mergeCell ref="B3:E3"/>
    <mergeCell ref="F3:G3"/>
    <mergeCell ref="J3:K3"/>
    <mergeCell ref="P3:Q3"/>
    <mergeCell ref="U3:V3"/>
    <mergeCell ref="W3:X3"/>
  </mergeCells>
  <phoneticPr fontId="8"/>
  <pageMargins left="0.70000000000000007" right="0.70000000000000007" top="0.75000000000000011" bottom="0.75000000000000011" header="0.30000000000000004" footer="0.30000000000000004"/>
  <pageSetup paperSize="9" scale="93"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150" workbookViewId="0">
      <selection activeCell="A21" sqref="A21"/>
    </sheetView>
  </sheetViews>
  <sheetFormatPr defaultColWidth="8.625" defaultRowHeight="14.25" x14ac:dyDescent="0.15"/>
  <cols>
    <col min="1" max="1" width="52.625" style="31" customWidth="1"/>
    <col min="2" max="4" width="12.625" style="55" customWidth="1"/>
    <col min="5" max="5" width="13" style="31" customWidth="1"/>
    <col min="6" max="16384" width="8.625" style="31"/>
  </cols>
  <sheetData>
    <row r="1" spans="1:7" ht="19.5" customHeight="1" x14ac:dyDescent="0.15">
      <c r="A1" s="532" t="s">
        <v>285</v>
      </c>
      <c r="B1" s="532"/>
      <c r="C1" s="532"/>
      <c r="D1" s="532"/>
      <c r="E1" s="30"/>
      <c r="F1" s="30"/>
    </row>
    <row r="2" spans="1:7" ht="24.75" customHeight="1" x14ac:dyDescent="0.15">
      <c r="A2" s="533" t="s">
        <v>293</v>
      </c>
      <c r="B2" s="533"/>
      <c r="C2" s="533"/>
      <c r="D2" s="533"/>
      <c r="E2" s="30"/>
      <c r="F2" s="30"/>
    </row>
    <row r="3" spans="1:7" ht="19.5" customHeight="1" x14ac:dyDescent="0.15">
      <c r="A3" s="534" t="s">
        <v>294</v>
      </c>
      <c r="B3" s="534"/>
      <c r="C3" s="534"/>
      <c r="D3" s="534"/>
      <c r="E3" s="32"/>
    </row>
    <row r="4" spans="1:7" ht="15" thickBot="1" x14ac:dyDescent="0.2">
      <c r="A4" s="32"/>
      <c r="B4" s="45"/>
      <c r="C4" s="45"/>
      <c r="D4" s="46" t="s">
        <v>65</v>
      </c>
      <c r="E4" s="32"/>
    </row>
    <row r="5" spans="1:7" ht="24.75" customHeight="1" thickBot="1" x14ac:dyDescent="0.2">
      <c r="A5" s="33" t="s">
        <v>66</v>
      </c>
      <c r="B5" s="535" t="s">
        <v>67</v>
      </c>
      <c r="C5" s="535"/>
      <c r="D5" s="536"/>
      <c r="E5" s="32"/>
    </row>
    <row r="6" spans="1:7" ht="19.5" customHeight="1" x14ac:dyDescent="0.15">
      <c r="A6" s="34" t="s">
        <v>68</v>
      </c>
      <c r="B6" s="47"/>
      <c r="C6" s="47"/>
      <c r="D6" s="48"/>
      <c r="E6" s="32"/>
    </row>
    <row r="7" spans="1:7" ht="15" customHeight="1" x14ac:dyDescent="0.15">
      <c r="A7" s="34" t="s">
        <v>11</v>
      </c>
      <c r="B7" s="47"/>
      <c r="C7" s="47"/>
      <c r="D7" s="49"/>
      <c r="G7" s="35"/>
    </row>
    <row r="8" spans="1:7" ht="15" customHeight="1" x14ac:dyDescent="0.15">
      <c r="A8" s="34" t="s">
        <v>12</v>
      </c>
      <c r="B8" s="47"/>
      <c r="C8" s="47"/>
      <c r="D8" s="49"/>
    </row>
    <row r="9" spans="1:7" ht="15" customHeight="1" x14ac:dyDescent="0.15">
      <c r="A9" s="34" t="s">
        <v>286</v>
      </c>
      <c r="B9" s="47"/>
      <c r="C9" s="47"/>
      <c r="D9" s="49"/>
    </row>
    <row r="10" spans="1:7" ht="15" customHeight="1" x14ac:dyDescent="0.15">
      <c r="A10" s="34" t="s">
        <v>295</v>
      </c>
      <c r="B10" s="50"/>
      <c r="C10" s="47"/>
      <c r="D10" s="49"/>
    </row>
    <row r="11" spans="1:7" ht="15" customHeight="1" x14ac:dyDescent="0.15">
      <c r="A11" s="37" t="s">
        <v>260</v>
      </c>
      <c r="B11" s="50"/>
      <c r="C11" s="47"/>
      <c r="D11" s="49"/>
      <c r="F11" s="36"/>
    </row>
    <row r="12" spans="1:7" ht="19.5" customHeight="1" x14ac:dyDescent="0.15">
      <c r="A12" s="38" t="s">
        <v>13</v>
      </c>
      <c r="B12" s="51"/>
      <c r="C12" s="43">
        <f>SUM(B8:B11)</f>
        <v>0</v>
      </c>
      <c r="D12" s="49"/>
      <c r="F12" s="36"/>
    </row>
    <row r="13" spans="1:7" ht="15" customHeight="1" x14ac:dyDescent="0.15">
      <c r="A13" s="38"/>
      <c r="B13" s="47"/>
      <c r="C13" s="52"/>
      <c r="D13" s="49"/>
      <c r="F13" s="36"/>
    </row>
    <row r="14" spans="1:7" ht="15" customHeight="1" x14ac:dyDescent="0.15">
      <c r="A14" s="38" t="s">
        <v>14</v>
      </c>
      <c r="B14" s="47"/>
      <c r="C14" s="52"/>
      <c r="D14" s="49"/>
      <c r="F14" s="36"/>
    </row>
    <row r="15" spans="1:7" ht="15" customHeight="1" x14ac:dyDescent="0.15">
      <c r="A15" s="38" t="s">
        <v>15</v>
      </c>
      <c r="B15" s="47"/>
      <c r="C15" s="52"/>
      <c r="D15" s="49"/>
      <c r="F15" s="36"/>
    </row>
    <row r="16" spans="1:7" ht="15" customHeight="1" x14ac:dyDescent="0.15">
      <c r="A16" s="39" t="s">
        <v>287</v>
      </c>
      <c r="B16" s="47">
        <v>0</v>
      </c>
      <c r="C16" s="52"/>
      <c r="D16" s="49"/>
      <c r="F16" s="36"/>
    </row>
    <row r="17" spans="1:6" ht="18" customHeight="1" x14ac:dyDescent="0.15">
      <c r="A17" s="38" t="s">
        <v>255</v>
      </c>
      <c r="B17" s="41">
        <v>0</v>
      </c>
      <c r="C17" s="52"/>
      <c r="D17" s="49"/>
      <c r="F17" s="36"/>
    </row>
    <row r="18" spans="1:6" ht="18" customHeight="1" x14ac:dyDescent="0.15">
      <c r="A18" s="38" t="s">
        <v>16</v>
      </c>
      <c r="B18" s="44">
        <f>SUM(B16:B17)</f>
        <v>0</v>
      </c>
      <c r="C18" s="52"/>
      <c r="D18" s="49"/>
      <c r="F18" s="36"/>
    </row>
    <row r="19" spans="1:6" ht="18" customHeight="1" x14ac:dyDescent="0.15">
      <c r="A19" s="38" t="s">
        <v>17</v>
      </c>
      <c r="B19" s="41"/>
      <c r="C19" s="52"/>
      <c r="D19" s="49"/>
      <c r="F19" s="36"/>
    </row>
    <row r="20" spans="1:6" ht="18" customHeight="1" x14ac:dyDescent="0.15">
      <c r="A20" s="39" t="s">
        <v>296</v>
      </c>
      <c r="B20" s="41"/>
      <c r="C20" s="52"/>
      <c r="D20" s="49"/>
      <c r="F20" s="36"/>
    </row>
    <row r="21" spans="1:6" ht="18" customHeight="1" x14ac:dyDescent="0.15">
      <c r="A21" s="38" t="s">
        <v>18</v>
      </c>
      <c r="B21" s="44">
        <f>SUM(B20:B20)</f>
        <v>0</v>
      </c>
      <c r="C21" s="52"/>
      <c r="D21" s="49"/>
      <c r="F21" s="36"/>
    </row>
    <row r="22" spans="1:6" ht="19.5" customHeight="1" x14ac:dyDescent="0.15">
      <c r="A22" s="34" t="s">
        <v>84</v>
      </c>
      <c r="B22" s="47"/>
      <c r="C22" s="43">
        <f>B18+B21</f>
        <v>0</v>
      </c>
      <c r="D22" s="49"/>
      <c r="F22" s="36"/>
    </row>
    <row r="23" spans="1:6" ht="15" customHeight="1" x14ac:dyDescent="0.15">
      <c r="A23" s="34"/>
      <c r="B23" s="47"/>
      <c r="C23" s="47"/>
      <c r="D23" s="49"/>
      <c r="F23" s="36"/>
    </row>
    <row r="24" spans="1:6" ht="19.5" customHeight="1" thickBot="1" x14ac:dyDescent="0.2">
      <c r="A24" s="34" t="s">
        <v>85</v>
      </c>
      <c r="B24" s="47"/>
      <c r="C24" s="47"/>
      <c r="D24" s="54">
        <f>C22+C12</f>
        <v>0</v>
      </c>
      <c r="F24" s="36"/>
    </row>
    <row r="25" spans="1:6" ht="15" customHeight="1" x14ac:dyDescent="0.15">
      <c r="A25" s="34"/>
      <c r="B25" s="47"/>
      <c r="C25" s="47"/>
      <c r="D25" s="49"/>
    </row>
    <row r="26" spans="1:6" ht="19.5" customHeight="1" x14ac:dyDescent="0.15">
      <c r="A26" s="34" t="s">
        <v>86</v>
      </c>
      <c r="B26" s="47"/>
      <c r="C26" s="47"/>
      <c r="D26" s="49"/>
    </row>
    <row r="27" spans="1:6" ht="15" customHeight="1" x14ac:dyDescent="0.15">
      <c r="A27" s="34" t="s">
        <v>87</v>
      </c>
      <c r="B27" s="47"/>
      <c r="C27" s="47"/>
      <c r="D27" s="49"/>
    </row>
    <row r="28" spans="1:6" ht="15" customHeight="1" x14ac:dyDescent="0.15">
      <c r="A28" s="34" t="s">
        <v>258</v>
      </c>
      <c r="B28" s="42"/>
      <c r="C28" s="47"/>
      <c r="D28" s="49"/>
    </row>
    <row r="29" spans="1:6" ht="15" customHeight="1" x14ac:dyDescent="0.15">
      <c r="A29" s="34" t="s">
        <v>261</v>
      </c>
      <c r="B29" s="42"/>
      <c r="C29" s="47"/>
      <c r="D29" s="49"/>
    </row>
    <row r="30" spans="1:6" ht="15" customHeight="1" x14ac:dyDescent="0.15">
      <c r="A30" s="34" t="s">
        <v>259</v>
      </c>
      <c r="B30" s="42"/>
      <c r="C30" s="47"/>
      <c r="D30" s="49"/>
      <c r="E30" s="225"/>
    </row>
    <row r="31" spans="1:6" ht="15" customHeight="1" x14ac:dyDescent="0.15">
      <c r="A31" s="34" t="s">
        <v>262</v>
      </c>
      <c r="B31" s="42"/>
      <c r="C31" s="47"/>
      <c r="D31" s="49"/>
    </row>
    <row r="32" spans="1:6" ht="15" customHeight="1" x14ac:dyDescent="0.15">
      <c r="A32" s="34" t="s">
        <v>247</v>
      </c>
      <c r="B32" s="42">
        <v>0</v>
      </c>
      <c r="C32" s="47"/>
      <c r="D32" s="49"/>
    </row>
    <row r="33" spans="1:4" ht="15" customHeight="1" x14ac:dyDescent="0.15">
      <c r="A33" s="34" t="s">
        <v>248</v>
      </c>
      <c r="B33" s="42"/>
      <c r="C33" s="47"/>
      <c r="D33" s="49"/>
    </row>
    <row r="34" spans="1:4" ht="15" customHeight="1" x14ac:dyDescent="0.15">
      <c r="A34" s="34" t="s">
        <v>88</v>
      </c>
      <c r="B34" s="47"/>
      <c r="C34" s="43">
        <f>SUM(B28:B33)</f>
        <v>0</v>
      </c>
      <c r="D34" s="49"/>
    </row>
    <row r="35" spans="1:4" ht="15" customHeight="1" x14ac:dyDescent="0.15">
      <c r="A35" s="34" t="s">
        <v>89</v>
      </c>
      <c r="B35" s="47"/>
      <c r="C35" s="47"/>
      <c r="D35" s="49"/>
    </row>
    <row r="36" spans="1:4" ht="15" customHeight="1" x14ac:dyDescent="0.15">
      <c r="A36" s="38" t="s">
        <v>288</v>
      </c>
      <c r="B36" s="47">
        <v>0</v>
      </c>
      <c r="C36" s="52"/>
      <c r="D36" s="49"/>
    </row>
    <row r="37" spans="1:4" ht="15" customHeight="1" x14ac:dyDescent="0.15">
      <c r="A37" s="34" t="s">
        <v>90</v>
      </c>
      <c r="B37" s="47"/>
      <c r="C37" s="43">
        <f>SUM(B36:B36)</f>
        <v>0</v>
      </c>
      <c r="D37" s="49"/>
    </row>
    <row r="38" spans="1:4" ht="15" customHeight="1" x14ac:dyDescent="0.15">
      <c r="A38" s="34"/>
      <c r="B38" s="47"/>
      <c r="C38" s="47"/>
      <c r="D38" s="49"/>
    </row>
    <row r="39" spans="1:4" ht="19.5" customHeight="1" x14ac:dyDescent="0.15">
      <c r="A39" s="34" t="s">
        <v>91</v>
      </c>
      <c r="B39" s="47"/>
      <c r="C39" s="47"/>
      <c r="D39" s="56">
        <f>C34+C37</f>
        <v>0</v>
      </c>
    </row>
    <row r="40" spans="1:4" ht="15" customHeight="1" x14ac:dyDescent="0.15">
      <c r="A40" s="34"/>
      <c r="B40" s="47"/>
      <c r="C40" s="47"/>
      <c r="D40" s="49"/>
    </row>
    <row r="41" spans="1:4" ht="19.5" customHeight="1" thickBot="1" x14ac:dyDescent="0.2">
      <c r="A41" s="34" t="s">
        <v>92</v>
      </c>
      <c r="B41" s="47"/>
      <c r="C41" s="47"/>
      <c r="D41" s="54">
        <f>D24-D39</f>
        <v>0</v>
      </c>
    </row>
    <row r="42" spans="1:4" ht="15" customHeight="1" thickBot="1" x14ac:dyDescent="0.2">
      <c r="A42" s="40"/>
      <c r="B42" s="53"/>
      <c r="C42" s="53"/>
      <c r="D42" s="54"/>
    </row>
    <row r="43" spans="1:4" ht="15" customHeight="1" x14ac:dyDescent="0.15"/>
    <row r="44" spans="1:4" ht="19.5" customHeight="1" x14ac:dyDescent="0.15">
      <c r="B44" s="45"/>
    </row>
    <row r="45" spans="1:4" ht="15" customHeight="1" x14ac:dyDescent="0.15"/>
  </sheetData>
  <mergeCells count="4">
    <mergeCell ref="A1:D1"/>
    <mergeCell ref="A2:D2"/>
    <mergeCell ref="A3:D3"/>
    <mergeCell ref="B5:D5"/>
  </mergeCells>
  <phoneticPr fontId="25"/>
  <pageMargins left="0.79000000000000015" right="0.79000000000000015" top="0.98" bottom="0.98" header="0.30000000000000004" footer="0.30000000000000004"/>
  <pageSetup paperSize="9" scale="77"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tabSelected="1" zoomScale="125" zoomScaleNormal="125" workbookViewId="0">
      <selection activeCell="K23" sqref="K23"/>
    </sheetView>
  </sheetViews>
  <sheetFormatPr defaultColWidth="2" defaultRowHeight="15.75" customHeight="1" x14ac:dyDescent="0.15"/>
  <cols>
    <col min="1" max="1" width="4.5" style="131" customWidth="1"/>
    <col min="2" max="2" width="3" style="131" customWidth="1"/>
    <col min="3" max="3" width="15.375" style="131" customWidth="1"/>
    <col min="4" max="5" width="11.625" style="131" customWidth="1"/>
    <col min="6" max="6" width="10.125" style="131" customWidth="1"/>
    <col min="7" max="7" width="9.375" style="131" customWidth="1"/>
    <col min="8" max="8" width="11.625" style="193" customWidth="1"/>
    <col min="9" max="9" width="9.375" style="193" customWidth="1"/>
    <col min="10" max="10" width="13.625" style="193" customWidth="1"/>
    <col min="11" max="11" width="11.875" style="131" customWidth="1"/>
    <col min="12" max="12" width="12.875" style="221" customWidth="1"/>
    <col min="13" max="13" width="8.875" style="131" customWidth="1"/>
    <col min="14" max="14" width="12.5" style="131" customWidth="1"/>
    <col min="15" max="15" width="15" style="131" customWidth="1"/>
    <col min="16" max="16" width="11.625" style="131" customWidth="1"/>
    <col min="17" max="246" width="8.625" style="131" customWidth="1"/>
    <col min="247" max="247" width="2.5" style="131" customWidth="1"/>
    <col min="248" max="16384" width="2" style="131"/>
  </cols>
  <sheetData>
    <row r="1" spans="2:12" ht="21.75" customHeight="1" x14ac:dyDescent="0.15">
      <c r="B1" s="561" t="s">
        <v>107</v>
      </c>
      <c r="C1" s="561"/>
      <c r="D1" s="561"/>
      <c r="E1" s="561"/>
      <c r="F1" s="561"/>
      <c r="G1" s="561"/>
      <c r="H1" s="561"/>
      <c r="I1" s="561"/>
      <c r="J1" s="561"/>
      <c r="K1" s="562"/>
    </row>
    <row r="2" spans="2:12" ht="5.25" customHeight="1" x14ac:dyDescent="0.15">
      <c r="B2" s="563"/>
      <c r="C2" s="538"/>
      <c r="D2" s="538"/>
      <c r="E2" s="538"/>
      <c r="F2" s="538"/>
      <c r="G2" s="538"/>
      <c r="H2" s="538"/>
      <c r="I2" s="538"/>
      <c r="J2" s="538"/>
      <c r="K2" s="538"/>
    </row>
    <row r="3" spans="2:12" ht="15.75" customHeight="1" x14ac:dyDescent="0.15">
      <c r="B3" s="131" t="s">
        <v>123</v>
      </c>
      <c r="C3" s="537" t="s">
        <v>109</v>
      </c>
      <c r="D3" s="538"/>
      <c r="E3" s="538"/>
      <c r="F3" s="538"/>
      <c r="G3" s="538"/>
      <c r="H3" s="538"/>
      <c r="I3" s="538"/>
      <c r="J3" s="538"/>
      <c r="K3" s="538"/>
    </row>
    <row r="4" spans="2:12" ht="29.1" customHeight="1" x14ac:dyDescent="0.15">
      <c r="B4" s="131" t="s">
        <v>110</v>
      </c>
      <c r="C4" s="565" t="s">
        <v>153</v>
      </c>
      <c r="D4" s="565"/>
      <c r="E4" s="565"/>
      <c r="F4" s="565"/>
      <c r="G4" s="565"/>
      <c r="H4" s="565"/>
      <c r="I4" s="565"/>
      <c r="J4" s="565"/>
      <c r="K4" s="565"/>
      <c r="L4" s="565"/>
    </row>
    <row r="5" spans="2:12" ht="15.75" customHeight="1" x14ac:dyDescent="0.15">
      <c r="C5" s="564" t="s">
        <v>263</v>
      </c>
      <c r="D5" s="564"/>
      <c r="E5" s="564"/>
      <c r="F5" s="564"/>
      <c r="G5" s="564"/>
      <c r="H5" s="564"/>
      <c r="I5" s="564"/>
      <c r="J5" s="564"/>
      <c r="K5" s="564"/>
    </row>
    <row r="6" spans="2:12" ht="15.75" customHeight="1" x14ac:dyDescent="0.15">
      <c r="C6" s="564" t="s">
        <v>267</v>
      </c>
      <c r="D6" s="564"/>
      <c r="E6" s="564"/>
      <c r="F6" s="564"/>
      <c r="G6" s="564"/>
      <c r="H6" s="564"/>
      <c r="I6" s="564"/>
      <c r="J6" s="564"/>
      <c r="K6" s="564"/>
    </row>
    <row r="7" spans="2:12" ht="15.75" customHeight="1" x14ac:dyDescent="0.15">
      <c r="C7" s="564" t="s">
        <v>268</v>
      </c>
      <c r="D7" s="564"/>
      <c r="E7" s="564"/>
      <c r="F7" s="564"/>
      <c r="G7" s="564"/>
      <c r="H7" s="564"/>
      <c r="I7" s="564"/>
      <c r="J7" s="564"/>
      <c r="K7" s="564"/>
    </row>
    <row r="8" spans="2:12" ht="15.75" customHeight="1" x14ac:dyDescent="0.15">
      <c r="C8" s="564" t="s">
        <v>264</v>
      </c>
      <c r="D8" s="564"/>
      <c r="E8" s="564"/>
      <c r="F8" s="564"/>
      <c r="G8" s="564"/>
      <c r="H8" s="564"/>
      <c r="I8" s="564"/>
      <c r="J8" s="564"/>
      <c r="K8" s="564"/>
    </row>
    <row r="9" spans="2:12" ht="29.1" customHeight="1" x14ac:dyDescent="0.15">
      <c r="C9" s="590" t="s">
        <v>269</v>
      </c>
      <c r="D9" s="590"/>
      <c r="E9" s="590"/>
      <c r="F9" s="590"/>
      <c r="G9" s="590"/>
      <c r="H9" s="590"/>
      <c r="I9" s="590"/>
      <c r="J9" s="590"/>
      <c r="K9" s="590"/>
      <c r="L9" s="590"/>
    </row>
    <row r="10" spans="2:12" ht="15.75" customHeight="1" x14ac:dyDescent="0.15">
      <c r="C10" s="564" t="s">
        <v>265</v>
      </c>
      <c r="D10" s="564"/>
      <c r="E10" s="564"/>
      <c r="F10" s="564"/>
      <c r="G10" s="564"/>
      <c r="H10" s="564"/>
      <c r="I10" s="564"/>
      <c r="J10" s="564"/>
      <c r="K10" s="564"/>
    </row>
    <row r="11" spans="2:12" ht="21" customHeight="1" x14ac:dyDescent="0.15">
      <c r="C11" s="592" t="s">
        <v>270</v>
      </c>
      <c r="D11" s="592"/>
      <c r="E11" s="592"/>
      <c r="F11" s="592"/>
      <c r="G11" s="592"/>
      <c r="H11" s="592"/>
      <c r="I11" s="592"/>
      <c r="J11" s="592"/>
      <c r="K11" s="592"/>
      <c r="L11" s="592"/>
    </row>
    <row r="12" spans="2:12" ht="15.75" customHeight="1" x14ac:dyDescent="0.15">
      <c r="C12" s="564" t="s">
        <v>266</v>
      </c>
      <c r="D12" s="564"/>
      <c r="E12" s="564"/>
      <c r="F12" s="564"/>
      <c r="G12" s="564"/>
      <c r="H12" s="564"/>
      <c r="I12" s="564"/>
      <c r="J12" s="564"/>
      <c r="K12" s="564"/>
    </row>
    <row r="13" spans="2:12" ht="15" customHeight="1" x14ac:dyDescent="0.15">
      <c r="C13" s="564" t="s">
        <v>194</v>
      </c>
      <c r="D13" s="564"/>
      <c r="E13" s="564"/>
      <c r="F13" s="564"/>
      <c r="G13" s="564"/>
      <c r="H13" s="564"/>
      <c r="I13" s="564"/>
      <c r="J13" s="564"/>
      <c r="K13" s="564"/>
    </row>
    <row r="14" spans="2:12" ht="6.75" customHeight="1" x14ac:dyDescent="0.15">
      <c r="E14" s="133"/>
      <c r="F14" s="132"/>
      <c r="G14" s="132"/>
      <c r="H14" s="132"/>
      <c r="I14" s="132"/>
      <c r="J14" s="132"/>
      <c r="K14" s="132"/>
    </row>
    <row r="15" spans="2:12" ht="15.75" customHeight="1" x14ac:dyDescent="0.15">
      <c r="B15" s="131" t="s">
        <v>188</v>
      </c>
      <c r="C15" s="537" t="s">
        <v>144</v>
      </c>
      <c r="D15" s="538"/>
      <c r="E15" s="538"/>
      <c r="F15" s="538"/>
      <c r="G15" s="538"/>
      <c r="H15" s="538"/>
      <c r="I15" s="538"/>
      <c r="J15" s="538"/>
      <c r="K15" s="538"/>
    </row>
    <row r="16" spans="2:12" ht="15.75" customHeight="1" x14ac:dyDescent="0.15">
      <c r="C16" s="537" t="s">
        <v>95</v>
      </c>
      <c r="D16" s="538"/>
      <c r="E16" s="538"/>
      <c r="F16" s="538"/>
      <c r="G16" s="538"/>
      <c r="H16" s="538"/>
      <c r="I16" s="538"/>
      <c r="J16" s="538"/>
      <c r="K16" s="538"/>
    </row>
    <row r="17" spans="1:12" ht="15.75" customHeight="1" x14ac:dyDescent="0.15">
      <c r="C17" s="133"/>
      <c r="D17" s="550" t="s">
        <v>160</v>
      </c>
      <c r="E17" s="550"/>
      <c r="F17" s="550"/>
      <c r="G17" s="550"/>
      <c r="H17" s="550"/>
      <c r="I17" s="550"/>
      <c r="J17" s="550"/>
      <c r="K17" s="551"/>
    </row>
    <row r="18" spans="1:12" ht="39.950000000000003" customHeight="1" x14ac:dyDescent="0.15">
      <c r="A18" s="571" t="s">
        <v>94</v>
      </c>
      <c r="B18" s="572"/>
      <c r="C18" s="572"/>
      <c r="D18" s="593" t="s">
        <v>271</v>
      </c>
      <c r="E18" s="594"/>
      <c r="F18" s="599" t="s">
        <v>276</v>
      </c>
      <c r="G18" s="600"/>
      <c r="H18" s="222" t="s">
        <v>277</v>
      </c>
      <c r="I18" s="597" t="s">
        <v>279</v>
      </c>
      <c r="J18" s="595" t="s">
        <v>180</v>
      </c>
      <c r="K18" s="595" t="s">
        <v>181</v>
      </c>
      <c r="L18" s="595" t="s">
        <v>182</v>
      </c>
    </row>
    <row r="19" spans="1:12" ht="59.1" customHeight="1" x14ac:dyDescent="0.15">
      <c r="A19" s="573"/>
      <c r="B19" s="574"/>
      <c r="C19" s="574"/>
      <c r="D19" s="134" t="s">
        <v>272</v>
      </c>
      <c r="E19" s="280" t="s">
        <v>273</v>
      </c>
      <c r="F19" s="135" t="s">
        <v>274</v>
      </c>
      <c r="G19" s="136" t="s">
        <v>275</v>
      </c>
      <c r="H19" s="281" t="s">
        <v>278</v>
      </c>
      <c r="I19" s="598"/>
      <c r="J19" s="596"/>
      <c r="K19" s="596"/>
      <c r="L19" s="596"/>
    </row>
    <row r="20" spans="1:12" ht="17.25" customHeight="1" x14ac:dyDescent="0.15">
      <c r="A20" s="235" t="s">
        <v>161</v>
      </c>
      <c r="B20" s="588" t="s">
        <v>158</v>
      </c>
      <c r="C20" s="589"/>
      <c r="D20" s="241"/>
      <c r="E20" s="242"/>
      <c r="F20" s="241"/>
      <c r="G20" s="248"/>
      <c r="H20" s="250"/>
      <c r="I20" s="254"/>
      <c r="J20" s="258"/>
      <c r="K20" s="254"/>
      <c r="L20" s="258"/>
    </row>
    <row r="21" spans="1:12" ht="17.25" customHeight="1" x14ac:dyDescent="0.15">
      <c r="A21" s="236"/>
      <c r="B21" s="144" t="s">
        <v>2</v>
      </c>
      <c r="C21" s="237" t="s">
        <v>207</v>
      </c>
      <c r="D21" s="148"/>
      <c r="E21" s="146"/>
      <c r="F21" s="148"/>
      <c r="G21" s="147"/>
      <c r="H21" s="251"/>
      <c r="I21" s="255"/>
      <c r="J21" s="259">
        <f>SUM(D21:I21)</f>
        <v>0</v>
      </c>
      <c r="K21" s="255">
        <v>50000</v>
      </c>
      <c r="L21" s="259">
        <f t="shared" ref="L21:L27" si="0">+J21+K21</f>
        <v>50000</v>
      </c>
    </row>
    <row r="22" spans="1:12" ht="17.25" customHeight="1" x14ac:dyDescent="0.15">
      <c r="A22" s="236"/>
      <c r="B22" s="144" t="s">
        <v>205</v>
      </c>
      <c r="C22" s="237" t="s">
        <v>206</v>
      </c>
      <c r="D22" s="148"/>
      <c r="E22" s="146"/>
      <c r="F22" s="148"/>
      <c r="G22" s="147"/>
      <c r="H22" s="251"/>
      <c r="I22" s="255"/>
      <c r="J22" s="259">
        <v>0</v>
      </c>
      <c r="K22" s="255">
        <v>30000</v>
      </c>
      <c r="L22" s="259">
        <f t="shared" si="0"/>
        <v>30000</v>
      </c>
    </row>
    <row r="23" spans="1:12" ht="17.25" customHeight="1" x14ac:dyDescent="0.15">
      <c r="A23" s="236"/>
      <c r="B23" s="144" t="s">
        <v>208</v>
      </c>
      <c r="C23" s="237" t="s">
        <v>74</v>
      </c>
      <c r="D23" s="148"/>
      <c r="E23" s="146"/>
      <c r="F23" s="148"/>
      <c r="G23" s="147"/>
      <c r="H23" s="251"/>
      <c r="I23" s="255"/>
      <c r="J23" s="259">
        <f>SUM(D23:I23)</f>
        <v>0</v>
      </c>
      <c r="K23" s="255"/>
      <c r="L23" s="259">
        <f t="shared" si="0"/>
        <v>0</v>
      </c>
    </row>
    <row r="24" spans="1:12" ht="17.25" customHeight="1" x14ac:dyDescent="0.15">
      <c r="A24" s="236"/>
      <c r="B24" s="144" t="s">
        <v>209</v>
      </c>
      <c r="C24" s="237" t="s">
        <v>184</v>
      </c>
      <c r="D24" s="148"/>
      <c r="E24" s="146"/>
      <c r="F24" s="148"/>
      <c r="G24" s="147"/>
      <c r="H24" s="251"/>
      <c r="I24" s="255"/>
      <c r="J24" s="259">
        <v>0</v>
      </c>
      <c r="K24" s="255">
        <v>0</v>
      </c>
      <c r="L24" s="259">
        <f t="shared" si="0"/>
        <v>0</v>
      </c>
    </row>
    <row r="25" spans="1:12" ht="17.25" customHeight="1" x14ac:dyDescent="0.15">
      <c r="A25" s="236"/>
      <c r="B25" s="179" t="s">
        <v>210</v>
      </c>
      <c r="C25" s="238" t="s">
        <v>185</v>
      </c>
      <c r="D25" s="228"/>
      <c r="E25" s="182"/>
      <c r="F25" s="228"/>
      <c r="G25" s="183"/>
      <c r="H25" s="252"/>
      <c r="I25" s="256">
        <v>0</v>
      </c>
      <c r="J25" s="260"/>
      <c r="K25" s="256">
        <v>0</v>
      </c>
      <c r="L25" s="260">
        <f t="shared" si="0"/>
        <v>0</v>
      </c>
    </row>
    <row r="26" spans="1:12" ht="17.25" customHeight="1" x14ac:dyDescent="0.15">
      <c r="A26" s="236"/>
      <c r="B26" s="144" t="s">
        <v>211</v>
      </c>
      <c r="C26" s="262" t="s">
        <v>213</v>
      </c>
      <c r="D26" s="282"/>
      <c r="E26" s="263"/>
      <c r="F26" s="282"/>
      <c r="G26" s="263"/>
      <c r="H26" s="251"/>
      <c r="I26" s="255"/>
      <c r="J26" s="264">
        <f>SUM(D26:I26)</f>
        <v>0</v>
      </c>
      <c r="K26" s="255"/>
      <c r="L26" s="259">
        <f t="shared" si="0"/>
        <v>0</v>
      </c>
    </row>
    <row r="27" spans="1:12" ht="17.25" customHeight="1" x14ac:dyDescent="0.15">
      <c r="A27" s="236"/>
      <c r="B27" s="155" t="s">
        <v>212</v>
      </c>
      <c r="C27" s="239" t="s">
        <v>214</v>
      </c>
      <c r="D27" s="246"/>
      <c r="E27" s="247"/>
      <c r="F27" s="246"/>
      <c r="G27" s="249"/>
      <c r="H27" s="253"/>
      <c r="I27" s="257"/>
      <c r="J27" s="261"/>
      <c r="K27" s="257"/>
      <c r="L27" s="261">
        <f t="shared" si="0"/>
        <v>0</v>
      </c>
    </row>
    <row r="28" spans="1:12" ht="17.25" customHeight="1" x14ac:dyDescent="0.15">
      <c r="A28" s="240" t="s">
        <v>3</v>
      </c>
      <c r="B28" s="586" t="s">
        <v>4</v>
      </c>
      <c r="C28" s="587"/>
      <c r="D28" s="229">
        <f t="shared" ref="D28:I28" si="1">SUM(D21:D26)</f>
        <v>0</v>
      </c>
      <c r="E28" s="230">
        <f t="shared" si="1"/>
        <v>0</v>
      </c>
      <c r="F28" s="231">
        <f>SUM(F21:F27)</f>
        <v>0</v>
      </c>
      <c r="G28" s="230">
        <f t="shared" si="1"/>
        <v>0</v>
      </c>
      <c r="H28" s="232">
        <f t="shared" si="1"/>
        <v>0</v>
      </c>
      <c r="I28" s="233">
        <f t="shared" si="1"/>
        <v>0</v>
      </c>
      <c r="J28" s="234">
        <f>SUM(J21:J26)</f>
        <v>0</v>
      </c>
      <c r="K28" s="234">
        <f>SUM(K21:K27)</f>
        <v>80000</v>
      </c>
      <c r="L28" s="226">
        <f>SUM(L21:L27)</f>
        <v>80000</v>
      </c>
    </row>
    <row r="29" spans="1:12" ht="17.25" customHeight="1" x14ac:dyDescent="0.15">
      <c r="A29" s="157" t="s">
        <v>5</v>
      </c>
      <c r="B29" s="569" t="s">
        <v>159</v>
      </c>
      <c r="C29" s="570"/>
      <c r="D29" s="158"/>
      <c r="E29" s="159"/>
      <c r="F29" s="161"/>
      <c r="G29" s="160"/>
      <c r="H29" s="211"/>
      <c r="I29" s="162"/>
      <c r="J29" s="163"/>
      <c r="K29" s="162"/>
      <c r="L29" s="163"/>
    </row>
    <row r="30" spans="1:12" ht="17.25" customHeight="1" x14ac:dyDescent="0.15">
      <c r="A30" s="566" t="s">
        <v>6</v>
      </c>
      <c r="B30" s="567"/>
      <c r="C30" s="568"/>
      <c r="D30" s="138"/>
      <c r="E30" s="139"/>
      <c r="F30" s="141"/>
      <c r="G30" s="140"/>
      <c r="H30" s="212"/>
      <c r="I30" s="143"/>
      <c r="J30" s="142"/>
      <c r="K30" s="143"/>
      <c r="L30" s="142"/>
    </row>
    <row r="31" spans="1:12" ht="17.25" customHeight="1" x14ac:dyDescent="0.15">
      <c r="A31" s="137"/>
      <c r="B31" s="164"/>
      <c r="C31" s="165" t="s">
        <v>199</v>
      </c>
      <c r="D31" s="145"/>
      <c r="E31" s="146"/>
      <c r="F31" s="148"/>
      <c r="G31" s="147"/>
      <c r="H31" s="213"/>
      <c r="I31" s="150"/>
      <c r="J31" s="149">
        <f>SUM(D31:I31)</f>
        <v>0</v>
      </c>
      <c r="K31" s="150"/>
      <c r="L31" s="149">
        <f>+J31+K31</f>
        <v>0</v>
      </c>
    </row>
    <row r="32" spans="1:12" ht="17.25" customHeight="1" x14ac:dyDescent="0.15">
      <c r="A32" s="166"/>
      <c r="B32" s="144"/>
      <c r="C32" s="167" t="s">
        <v>186</v>
      </c>
      <c r="D32" s="145"/>
      <c r="E32" s="146"/>
      <c r="F32" s="148"/>
      <c r="G32" s="147"/>
      <c r="H32" s="213"/>
      <c r="I32" s="150"/>
      <c r="J32" s="149">
        <f>SUM(D32:I32)</f>
        <v>0</v>
      </c>
      <c r="K32" s="150">
        <v>0</v>
      </c>
      <c r="L32" s="149">
        <f>+J32+K32</f>
        <v>0</v>
      </c>
    </row>
    <row r="33" spans="1:12" ht="17.25" customHeight="1" x14ac:dyDescent="0.15">
      <c r="A33" s="166"/>
      <c r="B33" s="144"/>
      <c r="C33" s="167" t="s">
        <v>7</v>
      </c>
      <c r="D33" s="145"/>
      <c r="E33" s="146"/>
      <c r="F33" s="148"/>
      <c r="G33" s="147"/>
      <c r="H33" s="213"/>
      <c r="I33" s="150"/>
      <c r="J33" s="149"/>
      <c r="K33" s="150">
        <v>0</v>
      </c>
      <c r="L33" s="149">
        <f>+J33+K33</f>
        <v>0</v>
      </c>
    </row>
    <row r="34" spans="1:12" ht="17.25" customHeight="1" x14ac:dyDescent="0.15">
      <c r="A34" s="166"/>
      <c r="B34" s="144"/>
      <c r="C34" s="167" t="s">
        <v>187</v>
      </c>
      <c r="D34" s="145"/>
      <c r="E34" s="146"/>
      <c r="F34" s="148"/>
      <c r="G34" s="147"/>
      <c r="H34" s="213"/>
      <c r="I34" s="150"/>
      <c r="J34" s="149">
        <f>SUM(D34:I34)</f>
        <v>0</v>
      </c>
      <c r="K34" s="150"/>
      <c r="L34" s="149">
        <f>+J34+K34</f>
        <v>0</v>
      </c>
    </row>
    <row r="35" spans="1:12" ht="17.25" customHeight="1" x14ac:dyDescent="0.15">
      <c r="A35" s="166"/>
      <c r="B35" s="151"/>
      <c r="C35" s="168" t="s">
        <v>8</v>
      </c>
      <c r="D35" s="169"/>
      <c r="E35" s="170"/>
      <c r="F35" s="172"/>
      <c r="G35" s="171"/>
      <c r="H35" s="214"/>
      <c r="I35" s="173"/>
      <c r="J35" s="174">
        <f>SUM(D35:I35)</f>
        <v>0</v>
      </c>
      <c r="K35" s="173"/>
      <c r="L35" s="174">
        <f>+J35+K35</f>
        <v>0</v>
      </c>
    </row>
    <row r="36" spans="1:12" ht="17.25" customHeight="1" x14ac:dyDescent="0.15">
      <c r="A36" s="166"/>
      <c r="B36" s="545" t="s">
        <v>197</v>
      </c>
      <c r="C36" s="546"/>
      <c r="D36" s="175">
        <f>SUM(D31:D35)</f>
        <v>0</v>
      </c>
      <c r="E36" s="176">
        <f t="shared" ref="E36:K36" si="2">SUM(E31:E35)</f>
        <v>0</v>
      </c>
      <c r="F36" s="177">
        <f t="shared" si="2"/>
        <v>0</v>
      </c>
      <c r="G36" s="176">
        <f t="shared" si="2"/>
        <v>0</v>
      </c>
      <c r="H36" s="215">
        <f t="shared" si="2"/>
        <v>0</v>
      </c>
      <c r="I36" s="178">
        <f t="shared" si="2"/>
        <v>0</v>
      </c>
      <c r="J36" s="178">
        <f>SUM(J31:J35)</f>
        <v>0</v>
      </c>
      <c r="K36" s="178">
        <f t="shared" si="2"/>
        <v>0</v>
      </c>
      <c r="L36" s="178">
        <f>SUM(L31:L35)</f>
        <v>0</v>
      </c>
    </row>
    <row r="37" spans="1:12" ht="17.25" customHeight="1" x14ac:dyDescent="0.15">
      <c r="A37" s="539" t="s">
        <v>9</v>
      </c>
      <c r="B37" s="540"/>
      <c r="C37" s="541"/>
      <c r="D37" s="138"/>
      <c r="E37" s="139"/>
      <c r="F37" s="241"/>
      <c r="G37" s="243"/>
      <c r="H37" s="212"/>
      <c r="I37" s="143"/>
      <c r="J37" s="142"/>
      <c r="K37" s="143"/>
      <c r="L37" s="142"/>
    </row>
    <row r="38" spans="1:12" ht="17.25" customHeight="1" x14ac:dyDescent="0.15">
      <c r="A38" s="137"/>
      <c r="B38" s="164"/>
      <c r="C38" s="167" t="s">
        <v>171</v>
      </c>
      <c r="D38" s="145"/>
      <c r="E38" s="146"/>
      <c r="F38" s="148"/>
      <c r="G38" s="244"/>
      <c r="H38" s="213"/>
      <c r="I38" s="150"/>
      <c r="J38" s="149">
        <f t="shared" ref="J38:J46" si="3">SUM(D38:I38)</f>
        <v>0</v>
      </c>
      <c r="K38" s="150">
        <v>0</v>
      </c>
      <c r="L38" s="149">
        <f>+J38+K38</f>
        <v>0</v>
      </c>
    </row>
    <row r="39" spans="1:12" ht="17.25" customHeight="1" x14ac:dyDescent="0.15">
      <c r="A39" s="137"/>
      <c r="B39" s="164"/>
      <c r="C39" s="167" t="s">
        <v>175</v>
      </c>
      <c r="D39" s="145"/>
      <c r="E39" s="146"/>
      <c r="F39" s="148"/>
      <c r="G39" s="244"/>
      <c r="H39" s="213"/>
      <c r="I39" s="150"/>
      <c r="J39" s="149">
        <f t="shared" si="3"/>
        <v>0</v>
      </c>
      <c r="K39" s="150">
        <v>0</v>
      </c>
      <c r="L39" s="149">
        <f>+J39+K39</f>
        <v>0</v>
      </c>
    </row>
    <row r="40" spans="1:12" ht="17.25" customHeight="1" x14ac:dyDescent="0.15">
      <c r="A40" s="166"/>
      <c r="B40" s="144"/>
      <c r="C40" s="167" t="s">
        <v>172</v>
      </c>
      <c r="D40" s="145"/>
      <c r="E40" s="146"/>
      <c r="F40" s="148"/>
      <c r="G40" s="244"/>
      <c r="H40" s="213"/>
      <c r="I40" s="150"/>
      <c r="J40" s="149">
        <f t="shared" si="3"/>
        <v>0</v>
      </c>
      <c r="K40" s="150"/>
      <c r="L40" s="149">
        <f>+J40+K40</f>
        <v>0</v>
      </c>
    </row>
    <row r="41" spans="1:12" ht="17.25" customHeight="1" x14ac:dyDescent="0.15">
      <c r="A41" s="166"/>
      <c r="B41" s="144"/>
      <c r="C41" s="167" t="s">
        <v>10</v>
      </c>
      <c r="D41" s="145"/>
      <c r="E41" s="146"/>
      <c r="F41" s="148"/>
      <c r="G41" s="244"/>
      <c r="H41" s="213"/>
      <c r="I41" s="150"/>
      <c r="J41" s="149">
        <f t="shared" si="3"/>
        <v>0</v>
      </c>
      <c r="K41" s="150"/>
      <c r="L41" s="149">
        <f t="shared" ref="L41:L60" si="4">+J41+K41</f>
        <v>0</v>
      </c>
    </row>
    <row r="42" spans="1:12" ht="17.25" customHeight="1" x14ac:dyDescent="0.15">
      <c r="A42" s="166"/>
      <c r="B42" s="144"/>
      <c r="C42" s="167" t="s">
        <v>173</v>
      </c>
      <c r="D42" s="145"/>
      <c r="E42" s="146"/>
      <c r="F42" s="148"/>
      <c r="G42" s="244"/>
      <c r="H42" s="213"/>
      <c r="I42" s="150"/>
      <c r="J42" s="149">
        <f t="shared" si="3"/>
        <v>0</v>
      </c>
      <c r="K42" s="150"/>
      <c r="L42" s="149">
        <f t="shared" si="4"/>
        <v>0</v>
      </c>
    </row>
    <row r="43" spans="1:12" ht="17.25" customHeight="1" x14ac:dyDescent="0.15">
      <c r="A43" s="166"/>
      <c r="B43" s="144"/>
      <c r="C43" s="167" t="s">
        <v>224</v>
      </c>
      <c r="D43" s="145"/>
      <c r="E43" s="146"/>
      <c r="F43" s="148"/>
      <c r="G43" s="244"/>
      <c r="H43" s="213"/>
      <c r="I43" s="150"/>
      <c r="J43" s="149">
        <f t="shared" si="3"/>
        <v>0</v>
      </c>
      <c r="K43" s="150">
        <v>0</v>
      </c>
      <c r="L43" s="149">
        <f t="shared" si="4"/>
        <v>0</v>
      </c>
    </row>
    <row r="44" spans="1:12" ht="17.25" customHeight="1" x14ac:dyDescent="0.15">
      <c r="A44" s="166"/>
      <c r="B44" s="144"/>
      <c r="C44" s="167" t="s">
        <v>225</v>
      </c>
      <c r="D44" s="145"/>
      <c r="E44" s="146"/>
      <c r="F44" s="148"/>
      <c r="G44" s="244"/>
      <c r="H44" s="213"/>
      <c r="I44" s="150"/>
      <c r="J44" s="149">
        <f t="shared" si="3"/>
        <v>0</v>
      </c>
      <c r="K44" s="150"/>
      <c r="L44" s="149">
        <f t="shared" si="4"/>
        <v>0</v>
      </c>
    </row>
    <row r="45" spans="1:12" ht="17.25" customHeight="1" x14ac:dyDescent="0.15">
      <c r="A45" s="166"/>
      <c r="B45" s="144"/>
      <c r="C45" s="167" t="s">
        <v>226</v>
      </c>
      <c r="D45" s="145"/>
      <c r="E45" s="146"/>
      <c r="F45" s="148"/>
      <c r="G45" s="244"/>
      <c r="H45" s="213"/>
      <c r="I45" s="150"/>
      <c r="J45" s="149">
        <f t="shared" si="3"/>
        <v>0</v>
      </c>
      <c r="K45" s="150"/>
      <c r="L45" s="149">
        <f t="shared" si="4"/>
        <v>0</v>
      </c>
    </row>
    <row r="46" spans="1:12" ht="17.25" customHeight="1" x14ac:dyDescent="0.15">
      <c r="A46" s="166"/>
      <c r="B46" s="144"/>
      <c r="C46" s="167" t="s">
        <v>227</v>
      </c>
      <c r="D46" s="145"/>
      <c r="E46" s="146"/>
      <c r="F46" s="148"/>
      <c r="G46" s="244"/>
      <c r="H46" s="213"/>
      <c r="I46" s="150"/>
      <c r="J46" s="149">
        <f t="shared" si="3"/>
        <v>0</v>
      </c>
      <c r="K46" s="150"/>
      <c r="L46" s="149">
        <f t="shared" si="4"/>
        <v>0</v>
      </c>
    </row>
    <row r="47" spans="1:12" ht="17.25" customHeight="1" x14ac:dyDescent="0.15">
      <c r="A47" s="166"/>
      <c r="B47" s="144"/>
      <c r="C47" s="167" t="s">
        <v>228</v>
      </c>
      <c r="D47" s="145"/>
      <c r="E47" s="146"/>
      <c r="F47" s="148"/>
      <c r="G47" s="244"/>
      <c r="H47" s="213"/>
      <c r="I47" s="150"/>
      <c r="J47" s="149">
        <f>D47+E47+F47+G47+H47+I47</f>
        <v>0</v>
      </c>
      <c r="K47" s="150"/>
      <c r="L47" s="149">
        <f t="shared" si="4"/>
        <v>0</v>
      </c>
    </row>
    <row r="48" spans="1:12" ht="17.25" customHeight="1" x14ac:dyDescent="0.15">
      <c r="A48" s="166"/>
      <c r="B48" s="144"/>
      <c r="C48" s="167" t="s">
        <v>229</v>
      </c>
      <c r="D48" s="145"/>
      <c r="E48" s="146"/>
      <c r="F48" s="148"/>
      <c r="G48" s="244"/>
      <c r="H48" s="213"/>
      <c r="I48" s="150"/>
      <c r="J48" s="149">
        <f t="shared" ref="J48:J60" si="5">SUM(D48:I48)</f>
        <v>0</v>
      </c>
      <c r="K48" s="150"/>
      <c r="L48" s="149">
        <f t="shared" si="4"/>
        <v>0</v>
      </c>
    </row>
    <row r="49" spans="1:12" ht="17.25" customHeight="1" x14ac:dyDescent="0.15">
      <c r="A49" s="166"/>
      <c r="B49" s="144"/>
      <c r="C49" s="167" t="s">
        <v>230</v>
      </c>
      <c r="D49" s="145"/>
      <c r="E49" s="146"/>
      <c r="F49" s="148"/>
      <c r="G49" s="244"/>
      <c r="H49" s="213"/>
      <c r="I49" s="150"/>
      <c r="J49" s="149">
        <f t="shared" si="5"/>
        <v>0</v>
      </c>
      <c r="K49" s="150"/>
      <c r="L49" s="149">
        <f t="shared" si="4"/>
        <v>0</v>
      </c>
    </row>
    <row r="50" spans="1:12" ht="17.25" customHeight="1" x14ac:dyDescent="0.15">
      <c r="A50" s="166"/>
      <c r="B50" s="144"/>
      <c r="C50" s="167" t="s">
        <v>231</v>
      </c>
      <c r="D50" s="145"/>
      <c r="E50" s="146"/>
      <c r="F50" s="148"/>
      <c r="G50" s="244"/>
      <c r="H50" s="213"/>
      <c r="I50" s="150"/>
      <c r="J50" s="149">
        <f t="shared" si="5"/>
        <v>0</v>
      </c>
      <c r="K50" s="150"/>
      <c r="L50" s="149">
        <f t="shared" si="4"/>
        <v>0</v>
      </c>
    </row>
    <row r="51" spans="1:12" ht="17.25" customHeight="1" x14ac:dyDescent="0.15">
      <c r="A51" s="166"/>
      <c r="B51" s="144"/>
      <c r="C51" s="167" t="s">
        <v>174</v>
      </c>
      <c r="D51" s="145"/>
      <c r="E51" s="146"/>
      <c r="F51" s="148"/>
      <c r="G51" s="244"/>
      <c r="H51" s="213"/>
      <c r="I51" s="150"/>
      <c r="J51" s="149">
        <f t="shared" si="5"/>
        <v>0</v>
      </c>
      <c r="K51" s="150"/>
      <c r="L51" s="149">
        <f t="shared" si="4"/>
        <v>0</v>
      </c>
    </row>
    <row r="52" spans="1:12" ht="17.25" customHeight="1" x14ac:dyDescent="0.15">
      <c r="A52" s="166"/>
      <c r="B52" s="144"/>
      <c r="C52" s="167" t="s">
        <v>176</v>
      </c>
      <c r="D52" s="145"/>
      <c r="E52" s="146"/>
      <c r="F52" s="148"/>
      <c r="G52" s="244"/>
      <c r="H52" s="213"/>
      <c r="I52" s="150"/>
      <c r="J52" s="149">
        <f t="shared" si="5"/>
        <v>0</v>
      </c>
      <c r="K52" s="150"/>
      <c r="L52" s="149">
        <f t="shared" si="4"/>
        <v>0</v>
      </c>
    </row>
    <row r="53" spans="1:12" ht="17.25" customHeight="1" x14ac:dyDescent="0.15">
      <c r="A53" s="166"/>
      <c r="B53" s="144"/>
      <c r="C53" s="167" t="s">
        <v>232</v>
      </c>
      <c r="D53" s="145"/>
      <c r="E53" s="146"/>
      <c r="F53" s="148"/>
      <c r="G53" s="244"/>
      <c r="H53" s="213"/>
      <c r="I53" s="150"/>
      <c r="J53" s="149">
        <f t="shared" si="5"/>
        <v>0</v>
      </c>
      <c r="K53" s="150"/>
      <c r="L53" s="149">
        <f t="shared" si="4"/>
        <v>0</v>
      </c>
    </row>
    <row r="54" spans="1:12" ht="17.25" customHeight="1" x14ac:dyDescent="0.15">
      <c r="A54" s="166"/>
      <c r="B54" s="144"/>
      <c r="C54" s="167" t="s">
        <v>178</v>
      </c>
      <c r="D54" s="145"/>
      <c r="E54" s="146"/>
      <c r="F54" s="148"/>
      <c r="G54" s="244"/>
      <c r="H54" s="213"/>
      <c r="I54" s="150"/>
      <c r="J54" s="149">
        <f t="shared" si="5"/>
        <v>0</v>
      </c>
      <c r="K54" s="150"/>
      <c r="L54" s="149">
        <f t="shared" si="4"/>
        <v>0</v>
      </c>
    </row>
    <row r="55" spans="1:12" ht="17.25" customHeight="1" x14ac:dyDescent="0.15">
      <c r="A55" s="166"/>
      <c r="B55" s="179"/>
      <c r="C55" s="180" t="s">
        <v>177</v>
      </c>
      <c r="D55" s="181"/>
      <c r="E55" s="182"/>
      <c r="F55" s="228"/>
      <c r="G55" s="245"/>
      <c r="H55" s="216"/>
      <c r="I55" s="184"/>
      <c r="J55" s="149">
        <f t="shared" si="5"/>
        <v>0</v>
      </c>
      <c r="K55" s="184"/>
      <c r="L55" s="149">
        <f t="shared" si="4"/>
        <v>0</v>
      </c>
    </row>
    <row r="56" spans="1:12" ht="17.25" customHeight="1" x14ac:dyDescent="0.15">
      <c r="A56" s="166"/>
      <c r="B56" s="179"/>
      <c r="C56" s="180" t="s">
        <v>220</v>
      </c>
      <c r="D56" s="181"/>
      <c r="E56" s="182"/>
      <c r="F56" s="228"/>
      <c r="G56" s="245"/>
      <c r="H56" s="216"/>
      <c r="I56" s="184"/>
      <c r="J56" s="149">
        <f t="shared" si="5"/>
        <v>0</v>
      </c>
      <c r="K56" s="184"/>
      <c r="L56" s="149">
        <f t="shared" si="4"/>
        <v>0</v>
      </c>
    </row>
    <row r="57" spans="1:12" ht="17.25" customHeight="1" x14ac:dyDescent="0.15">
      <c r="A57" s="166"/>
      <c r="B57" s="179"/>
      <c r="C57" s="180" t="s">
        <v>218</v>
      </c>
      <c r="D57" s="181"/>
      <c r="E57" s="182"/>
      <c r="F57" s="228"/>
      <c r="G57" s="245"/>
      <c r="H57" s="216"/>
      <c r="I57" s="184"/>
      <c r="J57" s="149">
        <f t="shared" si="5"/>
        <v>0</v>
      </c>
      <c r="K57" s="184">
        <v>0</v>
      </c>
      <c r="L57" s="149">
        <f t="shared" si="4"/>
        <v>0</v>
      </c>
    </row>
    <row r="58" spans="1:12" ht="17.25" customHeight="1" x14ac:dyDescent="0.15">
      <c r="A58" s="166"/>
      <c r="B58" s="179"/>
      <c r="C58" s="180" t="s">
        <v>233</v>
      </c>
      <c r="D58" s="181"/>
      <c r="E58" s="182"/>
      <c r="F58" s="228"/>
      <c r="G58" s="245"/>
      <c r="H58" s="216"/>
      <c r="I58" s="184"/>
      <c r="J58" s="149">
        <f t="shared" si="5"/>
        <v>0</v>
      </c>
      <c r="K58" s="184">
        <v>0</v>
      </c>
      <c r="L58" s="149">
        <f t="shared" si="4"/>
        <v>0</v>
      </c>
    </row>
    <row r="59" spans="1:12" ht="17.25" customHeight="1" x14ac:dyDescent="0.15">
      <c r="A59" s="166"/>
      <c r="B59" s="179"/>
      <c r="C59" s="180" t="s">
        <v>234</v>
      </c>
      <c r="D59" s="181"/>
      <c r="E59" s="182"/>
      <c r="F59" s="228"/>
      <c r="G59" s="245"/>
      <c r="H59" s="216"/>
      <c r="I59" s="184"/>
      <c r="J59" s="149">
        <f t="shared" si="5"/>
        <v>0</v>
      </c>
      <c r="K59" s="184"/>
      <c r="L59" s="149">
        <f t="shared" si="4"/>
        <v>0</v>
      </c>
    </row>
    <row r="60" spans="1:12" ht="17.25" customHeight="1" x14ac:dyDescent="0.15">
      <c r="A60" s="166"/>
      <c r="B60" s="179"/>
      <c r="C60" s="168" t="s">
        <v>179</v>
      </c>
      <c r="D60" s="152"/>
      <c r="E60" s="153"/>
      <c r="F60" s="283"/>
      <c r="G60" s="284"/>
      <c r="H60" s="217">
        <v>0</v>
      </c>
      <c r="I60" s="185">
        <v>0</v>
      </c>
      <c r="J60" s="154">
        <f t="shared" si="5"/>
        <v>0</v>
      </c>
      <c r="K60" s="185"/>
      <c r="L60" s="149">
        <f t="shared" si="4"/>
        <v>0</v>
      </c>
    </row>
    <row r="61" spans="1:12" ht="17.25" customHeight="1" x14ac:dyDescent="0.15">
      <c r="A61" s="166"/>
      <c r="B61" s="186"/>
      <c r="C61" s="187" t="s">
        <v>198</v>
      </c>
      <c r="D61" s="156">
        <f t="shared" ref="D61:K61" si="6">SUM(D38:D60)</f>
        <v>0</v>
      </c>
      <c r="E61" s="156">
        <f t="shared" si="6"/>
        <v>0</v>
      </c>
      <c r="F61" s="156">
        <f t="shared" si="6"/>
        <v>0</v>
      </c>
      <c r="G61" s="156">
        <f t="shared" si="6"/>
        <v>0</v>
      </c>
      <c r="H61" s="218">
        <f t="shared" si="6"/>
        <v>0</v>
      </c>
      <c r="I61" s="156">
        <f t="shared" si="6"/>
        <v>0</v>
      </c>
      <c r="J61" s="142">
        <f t="shared" si="6"/>
        <v>0</v>
      </c>
      <c r="K61" s="142">
        <f t="shared" si="6"/>
        <v>0</v>
      </c>
      <c r="L61" s="226">
        <f>SUM(L38:L60)</f>
        <v>0</v>
      </c>
    </row>
    <row r="62" spans="1:12" ht="17.25" customHeight="1" x14ac:dyDescent="0.15">
      <c r="A62" s="188" t="s">
        <v>55</v>
      </c>
      <c r="B62" s="559" t="s">
        <v>56</v>
      </c>
      <c r="C62" s="560"/>
      <c r="D62" s="189">
        <f>+D36+D61</f>
        <v>0</v>
      </c>
      <c r="E62" s="190">
        <f>+E36+E61</f>
        <v>0</v>
      </c>
      <c r="F62" s="190">
        <f>+F36+F61+H65</f>
        <v>0</v>
      </c>
      <c r="G62" s="190">
        <f>+G36+G61</f>
        <v>0</v>
      </c>
      <c r="H62" s="219">
        <f>+H36+H61</f>
        <v>0</v>
      </c>
      <c r="I62" s="191">
        <f>+I36+I61</f>
        <v>0</v>
      </c>
      <c r="J62" s="191">
        <f>+J36+J61</f>
        <v>0</v>
      </c>
      <c r="K62" s="191">
        <f>+K36+K61</f>
        <v>0</v>
      </c>
      <c r="L62" s="227">
        <f>+J62+K62</f>
        <v>0</v>
      </c>
    </row>
    <row r="63" spans="1:12" ht="17.25" customHeight="1" x14ac:dyDescent="0.15">
      <c r="A63" s="555" t="s">
        <v>57</v>
      </c>
      <c r="B63" s="556"/>
      <c r="C63" s="557"/>
      <c r="D63" s="192">
        <f t="shared" ref="D63:K63" si="7">+D28-D62</f>
        <v>0</v>
      </c>
      <c r="E63" s="192">
        <f t="shared" si="7"/>
        <v>0</v>
      </c>
      <c r="F63" s="192">
        <f t="shared" si="7"/>
        <v>0</v>
      </c>
      <c r="G63" s="192">
        <f t="shared" si="7"/>
        <v>0</v>
      </c>
      <c r="H63" s="220">
        <f t="shared" si="7"/>
        <v>0</v>
      </c>
      <c r="I63" s="192">
        <f t="shared" si="7"/>
        <v>0</v>
      </c>
      <c r="J63" s="192">
        <f t="shared" si="7"/>
        <v>0</v>
      </c>
      <c r="K63" s="192">
        <f t="shared" si="7"/>
        <v>80000</v>
      </c>
      <c r="L63" s="178">
        <f>L28-L62</f>
        <v>80000</v>
      </c>
    </row>
    <row r="64" spans="1:12" ht="15.75" customHeight="1" x14ac:dyDescent="0.15">
      <c r="K64" s="193"/>
    </row>
    <row r="65" spans="2:12" ht="15.75" customHeight="1" x14ac:dyDescent="0.15">
      <c r="H65" s="194"/>
      <c r="K65" s="193"/>
    </row>
    <row r="66" spans="2:12" ht="15.75" customHeight="1" x14ac:dyDescent="0.15">
      <c r="B66" s="131" t="s">
        <v>58</v>
      </c>
      <c r="C66" s="537" t="s">
        <v>59</v>
      </c>
      <c r="D66" s="538"/>
      <c r="E66" s="538"/>
      <c r="F66" s="538"/>
      <c r="G66" s="538"/>
      <c r="H66" s="538"/>
      <c r="I66" s="538"/>
      <c r="J66" s="538"/>
      <c r="K66" s="538"/>
    </row>
    <row r="67" spans="2:12" ht="15.75" customHeight="1" x14ac:dyDescent="0.15">
      <c r="B67" s="195"/>
      <c r="C67" s="538" t="s">
        <v>19</v>
      </c>
      <c r="D67" s="538"/>
      <c r="E67" s="538"/>
      <c r="F67" s="538"/>
      <c r="G67" s="538"/>
      <c r="H67" s="538"/>
      <c r="I67" s="538"/>
      <c r="J67" s="538"/>
      <c r="K67" s="538"/>
    </row>
    <row r="68" spans="2:12" ht="15.75" customHeight="1" x14ac:dyDescent="0.15">
      <c r="B68" s="131" t="s">
        <v>101</v>
      </c>
      <c r="C68" s="537" t="s">
        <v>70</v>
      </c>
      <c r="D68" s="538"/>
      <c r="E68" s="538"/>
      <c r="F68" s="538"/>
      <c r="G68" s="538"/>
      <c r="H68" s="538"/>
      <c r="I68" s="538"/>
      <c r="J68" s="538"/>
      <c r="K68" s="538"/>
    </row>
    <row r="69" spans="2:12" ht="15.75" customHeight="1" x14ac:dyDescent="0.15">
      <c r="B69" s="195"/>
      <c r="C69" s="538" t="s">
        <v>20</v>
      </c>
      <c r="D69" s="538"/>
      <c r="E69" s="538"/>
      <c r="F69" s="538"/>
      <c r="G69" s="538"/>
      <c r="H69" s="538"/>
      <c r="I69" s="538"/>
      <c r="J69" s="538"/>
      <c r="K69" s="538"/>
    </row>
    <row r="70" spans="2:12" ht="15.75" customHeight="1" x14ac:dyDescent="0.15">
      <c r="B70" s="131" t="s">
        <v>189</v>
      </c>
      <c r="C70" s="537" t="s">
        <v>71</v>
      </c>
      <c r="D70" s="538"/>
      <c r="E70" s="538"/>
      <c r="F70" s="538"/>
      <c r="G70" s="538"/>
      <c r="H70" s="538"/>
      <c r="I70" s="538"/>
      <c r="J70" s="538"/>
      <c r="K70" s="538"/>
    </row>
    <row r="71" spans="2:12" ht="18.75" customHeight="1" x14ac:dyDescent="0.15">
      <c r="B71" s="195"/>
      <c r="C71" s="591" t="s">
        <v>0</v>
      </c>
      <c r="D71" s="591"/>
      <c r="E71" s="591"/>
      <c r="F71" s="591"/>
      <c r="G71" s="591"/>
      <c r="H71" s="591"/>
      <c r="I71" s="591"/>
      <c r="J71" s="591"/>
      <c r="K71" s="591"/>
    </row>
    <row r="72" spans="2:12" ht="15.75" customHeight="1" x14ac:dyDescent="0.15">
      <c r="C72" s="133"/>
      <c r="D72" s="550" t="s">
        <v>115</v>
      </c>
      <c r="E72" s="550"/>
      <c r="F72" s="550"/>
      <c r="G72" s="550"/>
      <c r="H72" s="550"/>
      <c r="I72" s="550"/>
      <c r="J72" s="550"/>
      <c r="K72" s="551"/>
    </row>
    <row r="73" spans="2:12" ht="15.75" customHeight="1" x14ac:dyDescent="0.15">
      <c r="C73" s="542" t="s">
        <v>69</v>
      </c>
      <c r="D73" s="543"/>
      <c r="E73" s="543"/>
      <c r="F73" s="558"/>
      <c r="G73" s="196" t="s">
        <v>103</v>
      </c>
      <c r="H73" s="196" t="s">
        <v>154</v>
      </c>
      <c r="I73" s="196" t="s">
        <v>72</v>
      </c>
      <c r="J73" s="196" t="s">
        <v>104</v>
      </c>
      <c r="K73" s="270" t="s">
        <v>73</v>
      </c>
    </row>
    <row r="74" spans="2:12" ht="15.75" customHeight="1" x14ac:dyDescent="0.15">
      <c r="C74" s="552"/>
      <c r="D74" s="553"/>
      <c r="E74" s="553"/>
      <c r="F74" s="554"/>
      <c r="G74" s="199">
        <v>0</v>
      </c>
      <c r="H74" s="199">
        <v>0</v>
      </c>
      <c r="I74" s="199">
        <v>0</v>
      </c>
      <c r="J74" s="200">
        <f>+G74+H74-I74</f>
        <v>0</v>
      </c>
      <c r="K74" s="271"/>
    </row>
    <row r="75" spans="2:12" ht="15.75" customHeight="1" x14ac:dyDescent="0.15">
      <c r="C75" s="201"/>
      <c r="D75" s="202"/>
      <c r="E75" s="202" t="s">
        <v>163</v>
      </c>
      <c r="F75" s="203"/>
      <c r="G75" s="204">
        <f>SUM(G74:G74)</f>
        <v>0</v>
      </c>
      <c r="H75" s="204">
        <f>SUM(H74:H74)</f>
        <v>0</v>
      </c>
      <c r="I75" s="204">
        <f>SUM(I74:I74)</f>
        <v>0</v>
      </c>
      <c r="J75" s="204">
        <f>SUM(J74:J74)</f>
        <v>0</v>
      </c>
      <c r="K75" s="275"/>
    </row>
    <row r="77" spans="2:12" ht="15.75" customHeight="1" x14ac:dyDescent="0.15">
      <c r="B77" s="131" t="s">
        <v>190</v>
      </c>
      <c r="C77" s="537" t="s">
        <v>162</v>
      </c>
      <c r="D77" s="538"/>
      <c r="E77" s="538"/>
      <c r="F77" s="538"/>
      <c r="G77" s="538"/>
      <c r="H77" s="538"/>
      <c r="I77" s="538"/>
      <c r="J77" s="538"/>
      <c r="K77" s="538"/>
    </row>
    <row r="78" spans="2:12" ht="15.75" customHeight="1" x14ac:dyDescent="0.15">
      <c r="B78" s="195"/>
      <c r="C78" s="538" t="s">
        <v>169</v>
      </c>
      <c r="D78" s="538"/>
      <c r="E78" s="538"/>
      <c r="F78" s="538"/>
      <c r="G78" s="538"/>
      <c r="H78" s="538"/>
      <c r="I78" s="538"/>
      <c r="J78" s="538"/>
      <c r="K78" s="538"/>
    </row>
    <row r="79" spans="2:12" ht="15.75" customHeight="1" x14ac:dyDescent="0.15">
      <c r="C79" s="133"/>
      <c r="D79" s="550" t="s">
        <v>115</v>
      </c>
      <c r="E79" s="550"/>
      <c r="F79" s="550"/>
      <c r="G79" s="550"/>
      <c r="H79" s="550"/>
      <c r="I79" s="550"/>
      <c r="J79" s="550"/>
      <c r="K79" s="551"/>
    </row>
    <row r="80" spans="2:12" ht="15.75" customHeight="1" x14ac:dyDescent="0.15">
      <c r="C80" s="542" t="s">
        <v>116</v>
      </c>
      <c r="D80" s="543"/>
      <c r="E80" s="543"/>
      <c r="F80" s="544"/>
      <c r="G80" s="196" t="s">
        <v>167</v>
      </c>
      <c r="H80" s="196" t="s">
        <v>164</v>
      </c>
      <c r="I80" s="196" t="s">
        <v>165</v>
      </c>
      <c r="J80" s="205" t="s">
        <v>166</v>
      </c>
      <c r="K80" s="196" t="s">
        <v>168</v>
      </c>
      <c r="L80" s="224" t="s">
        <v>257</v>
      </c>
    </row>
    <row r="81" spans="2:12" ht="15.75" customHeight="1" x14ac:dyDescent="0.15">
      <c r="C81" s="579" t="s">
        <v>97</v>
      </c>
      <c r="D81" s="580"/>
      <c r="E81" s="580"/>
      <c r="F81" s="581"/>
      <c r="G81" s="206"/>
      <c r="H81" s="206"/>
      <c r="I81" s="206"/>
      <c r="J81" s="207"/>
      <c r="K81" s="206"/>
      <c r="L81" s="223"/>
    </row>
    <row r="82" spans="2:12" ht="15.75" customHeight="1" x14ac:dyDescent="0.15">
      <c r="C82" s="197"/>
      <c r="D82" s="577"/>
      <c r="E82" s="577"/>
      <c r="F82" s="578"/>
      <c r="G82" s="199"/>
      <c r="H82" s="199">
        <v>0</v>
      </c>
      <c r="I82" s="199">
        <v>0</v>
      </c>
      <c r="J82" s="199"/>
      <c r="K82" s="199"/>
      <c r="L82" s="223"/>
    </row>
    <row r="83" spans="2:12" ht="15.75" customHeight="1" x14ac:dyDescent="0.15">
      <c r="C83" s="547" t="s">
        <v>99</v>
      </c>
      <c r="D83" s="582"/>
      <c r="E83" s="582"/>
      <c r="F83" s="583"/>
      <c r="G83" s="199"/>
      <c r="H83" s="199"/>
      <c r="I83" s="199"/>
      <c r="J83" s="200"/>
      <c r="K83" s="199"/>
      <c r="L83" s="223"/>
    </row>
    <row r="84" spans="2:12" ht="15.75" customHeight="1" x14ac:dyDescent="0.15">
      <c r="C84" s="197" t="s">
        <v>98</v>
      </c>
      <c r="D84" s="548"/>
      <c r="E84" s="548"/>
      <c r="F84" s="549"/>
      <c r="G84" s="199"/>
      <c r="H84" s="199"/>
      <c r="I84" s="199"/>
      <c r="J84" s="200">
        <f>+G84+H84-I84</f>
        <v>0</v>
      </c>
      <c r="K84" s="199"/>
      <c r="L84" s="223">
        <v>0</v>
      </c>
    </row>
    <row r="85" spans="2:12" ht="15.75" customHeight="1" x14ac:dyDescent="0.15">
      <c r="C85" s="547" t="s">
        <v>100</v>
      </c>
      <c r="D85" s="582"/>
      <c r="E85" s="582"/>
      <c r="F85" s="583"/>
      <c r="G85" s="199"/>
      <c r="H85" s="199"/>
      <c r="I85" s="199"/>
      <c r="J85" s="200"/>
      <c r="K85" s="199"/>
      <c r="L85" s="223"/>
    </row>
    <row r="86" spans="2:12" ht="15.75" customHeight="1" x14ac:dyDescent="0.15">
      <c r="C86" s="197"/>
      <c r="D86" s="584" t="s">
        <v>284</v>
      </c>
      <c r="E86" s="584"/>
      <c r="F86" s="585"/>
      <c r="G86" s="199">
        <v>10000</v>
      </c>
      <c r="H86" s="199">
        <v>0</v>
      </c>
      <c r="I86" s="199">
        <v>0</v>
      </c>
      <c r="J86" s="199">
        <v>10000</v>
      </c>
      <c r="K86" s="199">
        <v>0</v>
      </c>
      <c r="L86" s="223">
        <v>10000</v>
      </c>
    </row>
    <row r="87" spans="2:12" ht="15.75" customHeight="1" x14ac:dyDescent="0.15">
      <c r="C87" s="197" t="s">
        <v>98</v>
      </c>
      <c r="D87" s="575"/>
      <c r="E87" s="575"/>
      <c r="F87" s="576"/>
      <c r="G87" s="199"/>
      <c r="H87" s="199"/>
      <c r="I87" s="199"/>
      <c r="J87" s="200">
        <f>+G87+H87-I87</f>
        <v>0</v>
      </c>
      <c r="K87" s="199"/>
      <c r="L87" s="223"/>
    </row>
    <row r="88" spans="2:12" ht="21.95" customHeight="1" thickBot="1" x14ac:dyDescent="0.2">
      <c r="C88" s="267"/>
      <c r="D88" s="268"/>
      <c r="E88" s="268" t="s">
        <v>163</v>
      </c>
      <c r="F88" s="269"/>
      <c r="G88" s="266">
        <f>SUM(G81:G87)</f>
        <v>10000</v>
      </c>
      <c r="H88" s="266">
        <f>SUM(H81:H87)</f>
        <v>0</v>
      </c>
      <c r="I88" s="266">
        <f>SUM(I81:I87)</f>
        <v>0</v>
      </c>
      <c r="J88" s="266">
        <f>SUM(J81:J87)</f>
        <v>10000</v>
      </c>
      <c r="K88" s="266">
        <f>SUM(K81:K87)</f>
        <v>0</v>
      </c>
      <c r="L88" s="265">
        <f>SUM(L82+L86)</f>
        <v>10000</v>
      </c>
    </row>
    <row r="89" spans="2:12" ht="15.75" customHeight="1" thickTop="1" x14ac:dyDescent="0.15"/>
    <row r="90" spans="2:12" ht="15.75" customHeight="1" x14ac:dyDescent="0.15">
      <c r="B90" s="131" t="s">
        <v>191</v>
      </c>
      <c r="C90" s="537" t="s">
        <v>102</v>
      </c>
      <c r="D90" s="538"/>
      <c r="E90" s="538"/>
      <c r="F90" s="538"/>
      <c r="G90" s="538"/>
      <c r="H90" s="538"/>
      <c r="I90" s="538"/>
      <c r="J90" s="538"/>
      <c r="K90" s="538"/>
    </row>
    <row r="91" spans="2:12" ht="15.75" customHeight="1" x14ac:dyDescent="0.15">
      <c r="C91" s="133"/>
      <c r="D91" s="550" t="s">
        <v>115</v>
      </c>
      <c r="E91" s="550"/>
      <c r="F91" s="550"/>
      <c r="G91" s="550"/>
      <c r="H91" s="550"/>
      <c r="I91" s="550"/>
      <c r="J91" s="550"/>
      <c r="K91" s="551"/>
    </row>
    <row r="92" spans="2:12" ht="15.75" customHeight="1" x14ac:dyDescent="0.15">
      <c r="C92" s="542" t="s">
        <v>69</v>
      </c>
      <c r="D92" s="543"/>
      <c r="E92" s="543"/>
      <c r="F92" s="558"/>
      <c r="G92" s="196" t="s">
        <v>103</v>
      </c>
      <c r="H92" s="196" t="s">
        <v>154</v>
      </c>
      <c r="I92" s="196" t="s">
        <v>72</v>
      </c>
      <c r="J92" s="196" t="s">
        <v>104</v>
      </c>
      <c r="K92" s="272" t="s">
        <v>73</v>
      </c>
    </row>
    <row r="93" spans="2:12" ht="15.75" customHeight="1" x14ac:dyDescent="0.15">
      <c r="C93" s="547" t="s">
        <v>283</v>
      </c>
      <c r="D93" s="548"/>
      <c r="E93" s="548"/>
      <c r="F93" s="549"/>
      <c r="G93" s="199">
        <v>0</v>
      </c>
      <c r="H93" s="199">
        <v>720000</v>
      </c>
      <c r="I93" s="199">
        <v>20000</v>
      </c>
      <c r="J93" s="199">
        <f>+G93+H93-I93</f>
        <v>700000</v>
      </c>
      <c r="K93" s="273"/>
    </row>
    <row r="94" spans="2:12" ht="15.75" customHeight="1" x14ac:dyDescent="0.15">
      <c r="C94" s="547"/>
      <c r="D94" s="548"/>
      <c r="E94" s="548"/>
      <c r="F94" s="549"/>
      <c r="G94" s="199"/>
      <c r="H94" s="199">
        <v>0</v>
      </c>
      <c r="I94" s="199"/>
      <c r="J94" s="199">
        <f>G94-I94</f>
        <v>0</v>
      </c>
      <c r="K94" s="274"/>
    </row>
    <row r="95" spans="2:12" ht="15.75" customHeight="1" x14ac:dyDescent="0.15">
      <c r="C95" s="276"/>
      <c r="D95" s="277"/>
      <c r="E95" s="277" t="s">
        <v>163</v>
      </c>
      <c r="F95" s="278"/>
      <c r="G95" s="279">
        <f>SUM(G93:G94)</f>
        <v>0</v>
      </c>
      <c r="H95" s="279">
        <f>SUM(H93:H94)</f>
        <v>720000</v>
      </c>
      <c r="I95" s="279">
        <f>SUM(I93:I94)</f>
        <v>20000</v>
      </c>
      <c r="J95" s="279">
        <f>SUM(J93:J94)</f>
        <v>700000</v>
      </c>
      <c r="K95" s="275"/>
    </row>
    <row r="96" spans="2:12" ht="15.75" customHeight="1" x14ac:dyDescent="0.15">
      <c r="B96" s="195"/>
      <c r="C96" s="132"/>
      <c r="D96" s="132"/>
      <c r="E96" s="132"/>
      <c r="F96" s="132"/>
      <c r="G96" s="132"/>
      <c r="H96" s="132"/>
      <c r="I96" s="132"/>
      <c r="J96" s="132"/>
      <c r="K96" s="132"/>
    </row>
    <row r="97" spans="2:11" ht="15.75" customHeight="1" x14ac:dyDescent="0.15">
      <c r="C97" s="208"/>
      <c r="D97" s="198"/>
      <c r="E97" s="198"/>
      <c r="F97" s="198"/>
      <c r="G97" s="209"/>
      <c r="H97" s="209"/>
      <c r="I97" s="209"/>
      <c r="J97" s="210"/>
      <c r="K97" s="209"/>
    </row>
    <row r="98" spans="2:11" ht="15.75" customHeight="1" x14ac:dyDescent="0.15">
      <c r="B98" s="131" t="s">
        <v>192</v>
      </c>
      <c r="C98" s="537" t="s">
        <v>120</v>
      </c>
      <c r="D98" s="538"/>
      <c r="E98" s="538"/>
      <c r="F98" s="538"/>
      <c r="G98" s="538"/>
      <c r="H98" s="538"/>
      <c r="I98" s="538"/>
      <c r="J98" s="538"/>
      <c r="K98" s="538"/>
    </row>
    <row r="99" spans="2:11" ht="15.75" customHeight="1" x14ac:dyDescent="0.15">
      <c r="C99" s="537" t="s">
        <v>93</v>
      </c>
      <c r="D99" s="538"/>
      <c r="E99" s="538"/>
      <c r="F99" s="538"/>
      <c r="G99" s="538"/>
      <c r="H99" s="538"/>
      <c r="I99" s="538"/>
      <c r="J99" s="538"/>
      <c r="K99" s="538"/>
    </row>
  </sheetData>
  <mergeCells count="58">
    <mergeCell ref="C68:K68"/>
    <mergeCell ref="C70:K70"/>
    <mergeCell ref="C73:F73"/>
    <mergeCell ref="C71:K71"/>
    <mergeCell ref="C11:L11"/>
    <mergeCell ref="D18:E18"/>
    <mergeCell ref="L18:L19"/>
    <mergeCell ref="K18:K19"/>
    <mergeCell ref="J18:J19"/>
    <mergeCell ref="I18:I19"/>
    <mergeCell ref="F18:G18"/>
    <mergeCell ref="C99:K99"/>
    <mergeCell ref="D87:F87"/>
    <mergeCell ref="D82:F82"/>
    <mergeCell ref="C81:F81"/>
    <mergeCell ref="C98:K98"/>
    <mergeCell ref="D84:F84"/>
    <mergeCell ref="C83:F83"/>
    <mergeCell ref="C90:K90"/>
    <mergeCell ref="D86:F86"/>
    <mergeCell ref="C93:F93"/>
    <mergeCell ref="C85:F85"/>
    <mergeCell ref="A30:C30"/>
    <mergeCell ref="C15:K15"/>
    <mergeCell ref="D17:K17"/>
    <mergeCell ref="B29:C29"/>
    <mergeCell ref="A18:C19"/>
    <mergeCell ref="B28:C28"/>
    <mergeCell ref="B20:C20"/>
    <mergeCell ref="B1:K1"/>
    <mergeCell ref="B2:K2"/>
    <mergeCell ref="C3:K3"/>
    <mergeCell ref="C16:K16"/>
    <mergeCell ref="C12:K12"/>
    <mergeCell ref="C13:K13"/>
    <mergeCell ref="C4:L4"/>
    <mergeCell ref="C5:K5"/>
    <mergeCell ref="C6:K6"/>
    <mergeCell ref="C7:K7"/>
    <mergeCell ref="C8:K8"/>
    <mergeCell ref="C10:K10"/>
    <mergeCell ref="C9:L9"/>
    <mergeCell ref="C66:K66"/>
    <mergeCell ref="A37:C37"/>
    <mergeCell ref="C80:F80"/>
    <mergeCell ref="B36:C36"/>
    <mergeCell ref="C94:F94"/>
    <mergeCell ref="D79:K79"/>
    <mergeCell ref="C74:F74"/>
    <mergeCell ref="D72:K72"/>
    <mergeCell ref="C78:K78"/>
    <mergeCell ref="A63:C63"/>
    <mergeCell ref="D91:K91"/>
    <mergeCell ref="C67:K67"/>
    <mergeCell ref="C92:F92"/>
    <mergeCell ref="C77:K77"/>
    <mergeCell ref="B62:C62"/>
    <mergeCell ref="C69:K69"/>
  </mergeCells>
  <phoneticPr fontId="3"/>
  <pageMargins left="0.9" right="0.31" top="0.74" bottom="0.74" header="0.31" footer="0.31"/>
  <pageSetup paperSize="8" scale="64" orientation="portrait"/>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基礎データ</vt:lpstr>
      <vt:lpstr>R2活動計算書</vt:lpstr>
      <vt:lpstr>R2貸借対照表 </vt:lpstr>
      <vt:lpstr>R2財産目録 </vt:lpstr>
      <vt:lpstr>R2注記</vt:lpstr>
      <vt:lpstr>'R2活動計算書'!Print_Area</vt:lpstr>
      <vt:lpstr>'R2財産目録 '!Print_Area</vt:lpstr>
      <vt:lpstr>'R2貸借対照表 '!Print_Area</vt:lpstr>
      <vt:lpstr>基礎データ!Print_Area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takiya</dc:creator>
  <cp:lastModifiedBy>owner</cp:lastModifiedBy>
  <cp:lastPrinted>2021-04-19T05:53:30Z</cp:lastPrinted>
  <dcterms:created xsi:type="dcterms:W3CDTF">2010-07-29T14:38:35Z</dcterms:created>
  <dcterms:modified xsi:type="dcterms:W3CDTF">2021-04-19T08:16:29Z</dcterms:modified>
</cp:coreProperties>
</file>